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4A5F5DB7-76A0-4B1B-9496-7A292359D7C4}" xr6:coauthVersionLast="47" xr6:coauthVersionMax="47" xr10:uidLastSave="{00000000-0000-0000-0000-000000000000}"/>
  <bookViews>
    <workbookView xWindow="-120" yWindow="-120" windowWidth="29040" windowHeight="15720" xr2:uid="{3521078D-AA46-44AD-9B63-2259BF654BB4}"/>
  </bookViews>
  <sheets>
    <sheet name="EU-priser" sheetId="1" r:id="rId1"/>
    <sheet name="Svenska priser D O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6" i="1" l="1"/>
  <c r="C377" i="1"/>
  <c r="C378" i="1"/>
  <c r="D376" i="1"/>
  <c r="D377" i="1"/>
  <c r="D378" i="1"/>
  <c r="E376" i="1"/>
  <c r="E377" i="1"/>
  <c r="E378" i="1"/>
  <c r="F376" i="1"/>
  <c r="F377" i="1"/>
  <c r="F378" i="1"/>
  <c r="C372" i="1" l="1"/>
  <c r="C373" i="1"/>
  <c r="C374" i="1"/>
  <c r="C375" i="1"/>
  <c r="D372" i="1"/>
  <c r="D373" i="1"/>
  <c r="D374" i="1"/>
  <c r="D375" i="1"/>
  <c r="E372" i="1"/>
  <c r="E373" i="1"/>
  <c r="E374" i="1"/>
  <c r="E375" i="1"/>
  <c r="F372" i="1"/>
  <c r="F373" i="1"/>
  <c r="F374" i="1"/>
  <c r="F375" i="1"/>
  <c r="C371" i="1"/>
  <c r="D371" i="1"/>
  <c r="E371" i="1"/>
  <c r="F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2" i="1" l="1"/>
  <c r="C363" i="1"/>
  <c r="D362" i="1"/>
  <c r="D363" i="1"/>
  <c r="E362" i="1"/>
  <c r="E363" i="1"/>
  <c r="F362" i="1"/>
  <c r="F363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4" i="1" l="1"/>
  <c r="C355" i="1"/>
  <c r="C356" i="1"/>
  <c r="D354" i="1"/>
  <c r="D355" i="1"/>
  <c r="D356" i="1"/>
  <c r="E354" i="1"/>
  <c r="E355" i="1"/>
  <c r="E356" i="1"/>
  <c r="F354" i="1"/>
  <c r="F355" i="1"/>
  <c r="F356" i="1"/>
  <c r="F353" i="1" l="1"/>
  <c r="E353" i="1"/>
  <c r="D353" i="1"/>
  <c r="C353" i="1"/>
  <c r="C352" i="1" l="1"/>
  <c r="D352" i="1"/>
  <c r="E352" i="1"/>
  <c r="F352" i="1"/>
  <c r="C351" i="1" l="1"/>
  <c r="C350" i="1"/>
  <c r="D351" i="1" l="1"/>
  <c r="E351" i="1"/>
  <c r="F351" i="1"/>
  <c r="C348" i="1" l="1"/>
  <c r="C349" i="1"/>
  <c r="D348" i="1"/>
  <c r="D349" i="1"/>
  <c r="D350" i="1"/>
  <c r="E348" i="1"/>
  <c r="E349" i="1"/>
  <c r="E350" i="1"/>
  <c r="F348" i="1"/>
  <c r="F349" i="1"/>
  <c r="F350" i="1"/>
  <c r="C347" i="1" l="1"/>
  <c r="D347" i="1"/>
  <c r="E347" i="1"/>
  <c r="F347" i="1"/>
  <c r="C346" i="1" l="1"/>
  <c r="D346" i="1"/>
  <c r="E346" i="1"/>
  <c r="F346" i="1"/>
  <c r="C345" i="1" l="1"/>
  <c r="D345" i="1"/>
  <c r="E345" i="1"/>
  <c r="F345" i="1"/>
  <c r="C344" i="1" l="1"/>
  <c r="D344" i="1"/>
  <c r="E344" i="1"/>
  <c r="F344" i="1"/>
  <c r="C343" i="1" l="1"/>
  <c r="D343" i="1"/>
  <c r="E343" i="1"/>
  <c r="F343" i="1"/>
  <c r="C342" i="1" l="1"/>
  <c r="D342" i="1"/>
  <c r="E342" i="1"/>
  <c r="F342" i="1"/>
  <c r="C341" i="1" l="1"/>
  <c r="D341" i="1"/>
  <c r="E341" i="1"/>
  <c r="F341" i="1"/>
  <c r="C340" i="1" l="1"/>
  <c r="D340" i="1"/>
  <c r="E340" i="1"/>
  <c r="F340" i="1"/>
  <c r="C339" i="1" l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F328" i="1" l="1"/>
  <c r="E328" i="1"/>
  <c r="D328" i="1"/>
  <c r="C328" i="1"/>
  <c r="C321" i="1" l="1"/>
  <c r="C322" i="1"/>
  <c r="C323" i="1"/>
  <c r="C324" i="1"/>
  <c r="C325" i="1"/>
  <c r="C326" i="1"/>
  <c r="C327" i="1"/>
  <c r="D321" i="1"/>
  <c r="D322" i="1"/>
  <c r="D323" i="1"/>
  <c r="D324" i="1"/>
  <c r="D325" i="1"/>
  <c r="D326" i="1"/>
  <c r="D327" i="1"/>
  <c r="E321" i="1"/>
  <c r="E322" i="1"/>
  <c r="E323" i="1"/>
  <c r="E324" i="1"/>
  <c r="E325" i="1"/>
  <c r="E326" i="1"/>
  <c r="E327" i="1"/>
  <c r="F321" i="1"/>
  <c r="F322" i="1"/>
  <c r="F323" i="1"/>
  <c r="F324" i="1"/>
  <c r="F325" i="1"/>
  <c r="F326" i="1"/>
  <c r="F327" i="1"/>
  <c r="H63" i="2" l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5" i="1" l="1"/>
  <c r="D315" i="1"/>
  <c r="E315" i="1"/>
  <c r="F315" i="1"/>
  <c r="C314" i="1" l="1"/>
  <c r="D314" i="1"/>
  <c r="E314" i="1"/>
  <c r="F314" i="1"/>
  <c r="C313" i="1" l="1"/>
  <c r="D313" i="1"/>
  <c r="E313" i="1"/>
  <c r="F313" i="1"/>
  <c r="F312" i="1" l="1"/>
  <c r="E312" i="1"/>
  <c r="E311" i="1"/>
  <c r="D311" i="1"/>
  <c r="D312" i="1"/>
  <c r="C312" i="1"/>
  <c r="C311" i="1" l="1"/>
  <c r="D310" i="1"/>
  <c r="F311" i="1"/>
  <c r="C308" i="1" l="1"/>
  <c r="C309" i="1"/>
  <c r="C310" i="1"/>
  <c r="E310" i="1"/>
  <c r="F310" i="1"/>
  <c r="D309" i="1" l="1"/>
  <c r="E309" i="1"/>
  <c r="F309" i="1"/>
  <c r="D308" i="1" l="1"/>
  <c r="E308" i="1"/>
  <c r="F308" i="1"/>
  <c r="F306" i="1" l="1"/>
  <c r="F307" i="1"/>
  <c r="E306" i="1"/>
  <c r="E307" i="1"/>
  <c r="D306" i="1"/>
  <c r="D307" i="1"/>
  <c r="C306" i="1"/>
  <c r="C307" i="1"/>
  <c r="F305" i="1" l="1"/>
  <c r="E305" i="1"/>
  <c r="D305" i="1"/>
  <c r="C305" i="1"/>
  <c r="C301" i="1" l="1"/>
  <c r="C302" i="1"/>
  <c r="C303" i="1"/>
  <c r="C304" i="1"/>
  <c r="D301" i="1"/>
  <c r="D302" i="1"/>
  <c r="D303" i="1"/>
  <c r="D304" i="1"/>
  <c r="E301" i="1"/>
  <c r="E302" i="1"/>
  <c r="E303" i="1"/>
  <c r="E304" i="1"/>
  <c r="F301" i="1"/>
  <c r="F302" i="1"/>
  <c r="F303" i="1"/>
  <c r="F304" i="1"/>
  <c r="C300" i="1" l="1"/>
  <c r="D300" i="1"/>
  <c r="E300" i="1"/>
  <c r="F300" i="1"/>
  <c r="C299" i="1" l="1"/>
  <c r="D299" i="1"/>
  <c r="E298" i="1"/>
  <c r="E299" i="1"/>
  <c r="F299" i="1"/>
  <c r="C298" i="1" l="1"/>
  <c r="D298" i="1"/>
  <c r="F298" i="1"/>
  <c r="C297" i="1" l="1"/>
  <c r="D297" i="1"/>
  <c r="E297" i="1"/>
  <c r="F297" i="1"/>
  <c r="F295" i="1" l="1"/>
  <c r="F296" i="1"/>
  <c r="E295" i="1"/>
  <c r="E296" i="1"/>
  <c r="C296" i="1"/>
  <c r="C295" i="1"/>
  <c r="D295" i="1"/>
  <c r="D296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 l="1"/>
  <c r="D288" i="1"/>
  <c r="E288" i="1"/>
  <c r="F288" i="1"/>
  <c r="C287" i="1" l="1"/>
  <c r="D287" i="1"/>
  <c r="E287" i="1"/>
  <c r="F287" i="1"/>
  <c r="C286" i="1" l="1"/>
  <c r="D286" i="1"/>
  <c r="E286" i="1"/>
  <c r="F286" i="1"/>
  <c r="F285" i="1" l="1"/>
  <c r="E285" i="1"/>
  <c r="D285" i="1"/>
  <c r="C285" i="1"/>
  <c r="C284" i="1" l="1"/>
  <c r="D284" i="1"/>
  <c r="E284" i="1"/>
  <c r="F284" i="1"/>
  <c r="C283" i="1" l="1"/>
  <c r="D283" i="1"/>
  <c r="E283" i="1"/>
  <c r="F283" i="1"/>
  <c r="C282" i="1" l="1"/>
  <c r="D282" i="1"/>
  <c r="E282" i="1"/>
  <c r="F282" i="1"/>
  <c r="C281" i="1" l="1"/>
  <c r="D281" i="1"/>
  <c r="E281" i="1"/>
  <c r="F281" i="1"/>
  <c r="F280" i="1" l="1"/>
  <c r="E280" i="1"/>
  <c r="D280" i="1"/>
  <c r="C280" i="1"/>
  <c r="C279" i="1" l="1"/>
  <c r="D279" i="1"/>
  <c r="E279" i="1"/>
  <c r="F279" i="1"/>
  <c r="C278" i="1" l="1"/>
  <c r="D278" i="1"/>
  <c r="E278" i="1"/>
  <c r="F278" i="1"/>
  <c r="F277" i="1" l="1"/>
  <c r="E277" i="1"/>
  <c r="D277" i="1"/>
  <c r="C277" i="1"/>
  <c r="F275" i="1" l="1"/>
  <c r="F276" i="1"/>
  <c r="E275" i="1"/>
  <c r="E276" i="1"/>
  <c r="D275" i="1"/>
  <c r="D276" i="1"/>
  <c r="C275" i="1"/>
  <c r="C276" i="1"/>
  <c r="F274" i="1" l="1"/>
  <c r="E274" i="1"/>
  <c r="D274" i="1"/>
  <c r="C274" i="1"/>
  <c r="F273" i="1" l="1"/>
  <c r="E273" i="1"/>
  <c r="D273" i="1"/>
  <c r="C273" i="1"/>
  <c r="F272" i="1" l="1"/>
  <c r="E272" i="1"/>
  <c r="D272" i="1"/>
  <c r="C272" i="1"/>
  <c r="G63" i="2" l="1"/>
  <c r="F270" i="1" l="1"/>
  <c r="F271" i="1"/>
  <c r="E270" i="1"/>
  <c r="E271" i="1"/>
  <c r="D270" i="1"/>
  <c r="D271" i="1"/>
  <c r="C270" i="1"/>
  <c r="C271" i="1"/>
  <c r="F269" i="1" l="1"/>
  <c r="E269" i="1"/>
  <c r="D269" i="1"/>
  <c r="C269" i="1"/>
  <c r="C268" i="1" l="1"/>
  <c r="D268" i="1"/>
  <c r="E268" i="1"/>
  <c r="F268" i="1"/>
  <c r="F63" i="2" l="1"/>
  <c r="F267" i="1"/>
  <c r="E267" i="1"/>
  <c r="D267" i="1"/>
  <c r="C267" i="1"/>
  <c r="F266" i="1" l="1"/>
  <c r="E266" i="1"/>
  <c r="D266" i="1"/>
  <c r="C266" i="1"/>
  <c r="F265" i="1" l="1"/>
  <c r="E265" i="1"/>
  <c r="D265" i="1"/>
  <c r="C265" i="1"/>
  <c r="F264" i="1" l="1"/>
  <c r="E264" i="1"/>
  <c r="D264" i="1"/>
  <c r="C264" i="1"/>
  <c r="C263" i="1" l="1"/>
  <c r="D263" i="1"/>
  <c r="E263" i="1"/>
  <c r="F263" i="1"/>
  <c r="F262" i="1" l="1"/>
  <c r="E262" i="1"/>
  <c r="D262" i="1"/>
  <c r="C262" i="1"/>
  <c r="C261" i="1" l="1"/>
  <c r="D261" i="1"/>
  <c r="E261" i="1"/>
  <c r="F261" i="1"/>
  <c r="F260" i="1" l="1"/>
  <c r="E260" i="1"/>
  <c r="D260" i="1"/>
  <c r="C260" i="1"/>
  <c r="F257" i="1" l="1"/>
  <c r="F258" i="1"/>
  <c r="F259" i="1"/>
  <c r="E257" i="1"/>
  <c r="E258" i="1"/>
  <c r="E259" i="1"/>
  <c r="D257" i="1"/>
  <c r="D258" i="1"/>
  <c r="D259" i="1"/>
  <c r="C259" i="1"/>
  <c r="C257" i="1"/>
  <c r="C258" i="1"/>
  <c r="D63" i="2" l="1"/>
  <c r="E63" i="2"/>
  <c r="C63" i="2"/>
  <c r="B63" i="2"/>
  <c r="F256" i="1" l="1"/>
  <c r="E256" i="1"/>
  <c r="D256" i="1"/>
  <c r="C256" i="1"/>
  <c r="F255" i="1"/>
  <c r="E255" i="1"/>
  <c r="D255" i="1"/>
  <c r="C255" i="1"/>
  <c r="F254" i="1"/>
  <c r="E254" i="1"/>
  <c r="D254" i="1"/>
  <c r="C254" i="1"/>
  <c r="F253" i="1"/>
  <c r="E253" i="1"/>
  <c r="D253" i="1"/>
  <c r="C253" i="1"/>
  <c r="F252" i="1"/>
  <c r="E252" i="1"/>
  <c r="D252" i="1"/>
  <c r="C252" i="1"/>
  <c r="F251" i="1"/>
  <c r="E251" i="1"/>
  <c r="D251" i="1"/>
  <c r="C251" i="1"/>
  <c r="F250" i="1"/>
  <c r="E250" i="1"/>
  <c r="D250" i="1"/>
  <c r="C250" i="1"/>
  <c r="F249" i="1"/>
  <c r="E249" i="1"/>
  <c r="D249" i="1"/>
  <c r="C249" i="1"/>
  <c r="F248" i="1"/>
  <c r="E248" i="1"/>
  <c r="D248" i="1"/>
  <c r="C248" i="1"/>
  <c r="F247" i="1"/>
  <c r="E247" i="1"/>
  <c r="D247" i="1"/>
  <c r="C247" i="1"/>
  <c r="F246" i="1"/>
  <c r="E246" i="1"/>
  <c r="D246" i="1"/>
  <c r="C246" i="1"/>
  <c r="F245" i="1"/>
  <c r="E245" i="1"/>
  <c r="D245" i="1"/>
  <c r="C245" i="1"/>
  <c r="F244" i="1"/>
  <c r="E244" i="1"/>
  <c r="D244" i="1"/>
  <c r="C244" i="1"/>
  <c r="F243" i="1"/>
  <c r="E243" i="1"/>
  <c r="D243" i="1"/>
  <c r="C243" i="1"/>
  <c r="F242" i="1"/>
  <c r="E242" i="1"/>
  <c r="D242" i="1"/>
  <c r="C242" i="1"/>
  <c r="F241" i="1"/>
  <c r="E241" i="1"/>
  <c r="D241" i="1"/>
  <c r="C241" i="1"/>
  <c r="F240" i="1"/>
  <c r="E240" i="1"/>
  <c r="D240" i="1"/>
  <c r="C240" i="1"/>
  <c r="F239" i="1"/>
  <c r="E239" i="1"/>
  <c r="D239" i="1"/>
  <c r="C239" i="1"/>
  <c r="F238" i="1"/>
  <c r="E238" i="1"/>
  <c r="D238" i="1"/>
  <c r="C238" i="1"/>
  <c r="F237" i="1"/>
  <c r="E237" i="1"/>
  <c r="D237" i="1"/>
  <c r="C237" i="1"/>
  <c r="F236" i="1"/>
  <c r="E236" i="1"/>
  <c r="D236" i="1"/>
  <c r="C236" i="1"/>
  <c r="F235" i="1"/>
  <c r="E235" i="1"/>
  <c r="D235" i="1"/>
  <c r="C235" i="1"/>
  <c r="F234" i="1"/>
  <c r="E234" i="1"/>
  <c r="D234" i="1"/>
  <c r="C234" i="1"/>
  <c r="F233" i="1"/>
  <c r="E233" i="1"/>
  <c r="D233" i="1"/>
  <c r="C233" i="1"/>
  <c r="F232" i="1"/>
  <c r="E232" i="1"/>
  <c r="D232" i="1"/>
  <c r="C232" i="1"/>
  <c r="F231" i="1"/>
  <c r="E231" i="1"/>
  <c r="D231" i="1"/>
  <c r="C231" i="1"/>
  <c r="F230" i="1"/>
  <c r="E230" i="1"/>
  <c r="D230" i="1"/>
  <c r="C230" i="1"/>
  <c r="F229" i="1"/>
  <c r="E229" i="1"/>
  <c r="D229" i="1"/>
  <c r="C229" i="1"/>
  <c r="F228" i="1"/>
  <c r="E228" i="1"/>
  <c r="D228" i="1"/>
  <c r="C228" i="1"/>
  <c r="F227" i="1"/>
  <c r="E227" i="1"/>
  <c r="D227" i="1"/>
  <c r="C227" i="1"/>
  <c r="F226" i="1"/>
  <c r="E226" i="1"/>
  <c r="D226" i="1"/>
  <c r="C226" i="1"/>
  <c r="F225" i="1"/>
  <c r="E225" i="1"/>
  <c r="D225" i="1"/>
  <c r="C225" i="1"/>
  <c r="F224" i="1"/>
  <c r="E224" i="1"/>
  <c r="D224" i="1"/>
  <c r="C224" i="1"/>
  <c r="F223" i="1"/>
  <c r="E223" i="1"/>
  <c r="D223" i="1"/>
  <c r="C223" i="1"/>
  <c r="F222" i="1"/>
  <c r="E222" i="1"/>
  <c r="D222" i="1"/>
  <c r="C222" i="1"/>
  <c r="F221" i="1"/>
  <c r="E221" i="1"/>
  <c r="D221" i="1"/>
  <c r="C221" i="1"/>
  <c r="F220" i="1"/>
  <c r="E220" i="1"/>
  <c r="D220" i="1"/>
  <c r="C220" i="1"/>
  <c r="F219" i="1"/>
  <c r="E219" i="1"/>
  <c r="D219" i="1"/>
  <c r="C219" i="1"/>
  <c r="F218" i="1"/>
  <c r="E218" i="1"/>
  <c r="D218" i="1"/>
  <c r="C218" i="1"/>
  <c r="F217" i="1"/>
  <c r="E217" i="1"/>
  <c r="D217" i="1"/>
  <c r="C217" i="1"/>
  <c r="F216" i="1"/>
  <c r="E216" i="1"/>
  <c r="D216" i="1"/>
  <c r="C216" i="1"/>
  <c r="F215" i="1"/>
  <c r="E215" i="1"/>
  <c r="D215" i="1"/>
  <c r="C215" i="1"/>
  <c r="F214" i="1"/>
  <c r="E214" i="1"/>
  <c r="D214" i="1"/>
  <c r="C214" i="1"/>
  <c r="F213" i="1"/>
  <c r="E213" i="1"/>
  <c r="D213" i="1"/>
  <c r="C213" i="1"/>
  <c r="F212" i="1"/>
  <c r="E212" i="1"/>
  <c r="D212" i="1"/>
  <c r="C212" i="1"/>
  <c r="F211" i="1"/>
  <c r="E211" i="1"/>
  <c r="D211" i="1"/>
  <c r="C211" i="1"/>
  <c r="F210" i="1"/>
  <c r="E210" i="1"/>
  <c r="D210" i="1"/>
  <c r="C210" i="1"/>
  <c r="F209" i="1"/>
  <c r="E209" i="1"/>
  <c r="D209" i="1"/>
  <c r="C209" i="1"/>
  <c r="F208" i="1"/>
  <c r="E208" i="1"/>
  <c r="D208" i="1"/>
  <c r="C208" i="1"/>
  <c r="F207" i="1"/>
  <c r="E207" i="1"/>
  <c r="D207" i="1"/>
  <c r="C207" i="1"/>
  <c r="F206" i="1"/>
  <c r="E206" i="1"/>
  <c r="D206" i="1"/>
  <c r="C206" i="1"/>
  <c r="F205" i="1"/>
  <c r="E205" i="1"/>
  <c r="D205" i="1"/>
  <c r="C205" i="1"/>
  <c r="F204" i="1"/>
  <c r="E204" i="1"/>
  <c r="D204" i="1"/>
  <c r="C204" i="1"/>
  <c r="F203" i="1"/>
  <c r="E203" i="1"/>
  <c r="D203" i="1"/>
  <c r="C203" i="1"/>
  <c r="F202" i="1"/>
  <c r="E202" i="1"/>
  <c r="D202" i="1"/>
  <c r="C202" i="1"/>
  <c r="F201" i="1"/>
  <c r="E201" i="1"/>
  <c r="D201" i="1"/>
  <c r="C201" i="1"/>
  <c r="F200" i="1"/>
  <c r="E200" i="1"/>
  <c r="D200" i="1"/>
  <c r="C200" i="1"/>
  <c r="F199" i="1"/>
  <c r="E199" i="1"/>
  <c r="D199" i="1"/>
  <c r="C199" i="1"/>
  <c r="F198" i="1"/>
  <c r="E198" i="1"/>
  <c r="D198" i="1"/>
  <c r="C198" i="1"/>
  <c r="F197" i="1"/>
  <c r="E197" i="1"/>
  <c r="D197" i="1"/>
  <c r="C197" i="1"/>
  <c r="F196" i="1"/>
  <c r="E196" i="1"/>
  <c r="D196" i="1"/>
  <c r="C196" i="1"/>
  <c r="F195" i="1"/>
  <c r="E195" i="1"/>
  <c r="D195" i="1"/>
  <c r="C195" i="1"/>
  <c r="F194" i="1"/>
  <c r="E194" i="1"/>
  <c r="D194" i="1"/>
  <c r="C194" i="1"/>
  <c r="F193" i="1"/>
  <c r="E193" i="1"/>
  <c r="D193" i="1"/>
  <c r="C193" i="1"/>
  <c r="F192" i="1"/>
  <c r="E192" i="1"/>
  <c r="D192" i="1"/>
  <c r="C192" i="1"/>
  <c r="F191" i="1"/>
  <c r="E191" i="1"/>
  <c r="D191" i="1"/>
  <c r="C191" i="1"/>
  <c r="F190" i="1"/>
  <c r="E190" i="1"/>
  <c r="D190" i="1"/>
  <c r="C190" i="1"/>
  <c r="F189" i="1"/>
  <c r="E189" i="1"/>
  <c r="D189" i="1"/>
  <c r="C189" i="1"/>
  <c r="F188" i="1"/>
  <c r="E188" i="1"/>
  <c r="D188" i="1"/>
  <c r="C188" i="1"/>
  <c r="F187" i="1"/>
  <c r="E187" i="1"/>
  <c r="D187" i="1"/>
  <c r="C187" i="1"/>
  <c r="F186" i="1"/>
  <c r="E186" i="1"/>
  <c r="D186" i="1"/>
  <c r="C186" i="1"/>
  <c r="F185" i="1"/>
  <c r="E185" i="1"/>
  <c r="D185" i="1"/>
  <c r="C185" i="1"/>
  <c r="F184" i="1"/>
  <c r="E184" i="1"/>
  <c r="D184" i="1"/>
  <c r="C184" i="1"/>
  <c r="F183" i="1"/>
  <c r="E183" i="1"/>
  <c r="D183" i="1"/>
  <c r="C183" i="1"/>
  <c r="F182" i="1"/>
  <c r="E182" i="1"/>
  <c r="D182" i="1"/>
  <c r="C182" i="1"/>
  <c r="F181" i="1"/>
  <c r="E181" i="1"/>
  <c r="D181" i="1"/>
  <c r="C181" i="1"/>
  <c r="F180" i="1"/>
  <c r="E180" i="1"/>
  <c r="D180" i="1"/>
  <c r="C180" i="1"/>
  <c r="F179" i="1"/>
  <c r="E179" i="1"/>
  <c r="D179" i="1"/>
  <c r="C179" i="1"/>
  <c r="F178" i="1"/>
  <c r="E178" i="1"/>
  <c r="D178" i="1"/>
  <c r="C178" i="1"/>
  <c r="F177" i="1"/>
  <c r="E177" i="1"/>
  <c r="D177" i="1"/>
  <c r="C177" i="1"/>
  <c r="F176" i="1"/>
  <c r="E176" i="1"/>
  <c r="D176" i="1"/>
  <c r="C176" i="1"/>
  <c r="F175" i="1"/>
  <c r="E175" i="1"/>
  <c r="D175" i="1"/>
  <c r="C175" i="1"/>
  <c r="F174" i="1"/>
  <c r="E174" i="1"/>
  <c r="D174" i="1"/>
  <c r="C174" i="1"/>
  <c r="F173" i="1"/>
  <c r="E173" i="1"/>
  <c r="D173" i="1"/>
  <c r="C173" i="1"/>
  <c r="F172" i="1"/>
  <c r="E172" i="1"/>
  <c r="D172" i="1"/>
  <c r="C172" i="1"/>
  <c r="F171" i="1"/>
  <c r="E171" i="1"/>
  <c r="D171" i="1"/>
  <c r="C171" i="1"/>
  <c r="F170" i="1"/>
  <c r="E170" i="1"/>
  <c r="D170" i="1"/>
  <c r="C170" i="1"/>
  <c r="F169" i="1"/>
  <c r="E169" i="1"/>
  <c r="D169" i="1"/>
  <c r="C169" i="1"/>
  <c r="F168" i="1"/>
  <c r="E168" i="1"/>
  <c r="D168" i="1"/>
  <c r="C168" i="1"/>
  <c r="F167" i="1"/>
  <c r="E167" i="1"/>
  <c r="D167" i="1"/>
  <c r="C167" i="1"/>
  <c r="F166" i="1"/>
  <c r="E166" i="1"/>
  <c r="D166" i="1"/>
  <c r="C166" i="1"/>
  <c r="F165" i="1"/>
  <c r="E165" i="1"/>
  <c r="D165" i="1"/>
  <c r="C165" i="1"/>
  <c r="F164" i="1"/>
  <c r="E164" i="1"/>
  <c r="D164" i="1"/>
  <c r="C164" i="1"/>
  <c r="F163" i="1"/>
  <c r="E163" i="1"/>
  <c r="D163" i="1"/>
  <c r="C163" i="1"/>
  <c r="F162" i="1"/>
  <c r="E162" i="1"/>
  <c r="D162" i="1"/>
  <c r="C162" i="1"/>
  <c r="F161" i="1"/>
  <c r="E161" i="1"/>
  <c r="D161" i="1"/>
  <c r="C161" i="1"/>
  <c r="F160" i="1"/>
  <c r="E160" i="1"/>
  <c r="D160" i="1"/>
  <c r="C160" i="1"/>
  <c r="F159" i="1"/>
  <c r="E159" i="1"/>
  <c r="D159" i="1"/>
  <c r="C159" i="1"/>
  <c r="F158" i="1"/>
  <c r="E158" i="1"/>
  <c r="D158" i="1"/>
  <c r="C158" i="1"/>
  <c r="F157" i="1"/>
  <c r="E157" i="1"/>
  <c r="D157" i="1"/>
  <c r="C157" i="1"/>
  <c r="F156" i="1"/>
  <c r="E156" i="1"/>
  <c r="D156" i="1"/>
  <c r="C156" i="1"/>
  <c r="F155" i="1"/>
  <c r="E155" i="1"/>
  <c r="D155" i="1"/>
  <c r="C155" i="1"/>
  <c r="F154" i="1"/>
  <c r="E154" i="1"/>
  <c r="D154" i="1"/>
  <c r="C154" i="1"/>
  <c r="F153" i="1"/>
  <c r="E153" i="1"/>
  <c r="D153" i="1"/>
  <c r="C153" i="1"/>
  <c r="F152" i="1"/>
  <c r="E152" i="1"/>
  <c r="D152" i="1"/>
  <c r="C152" i="1"/>
  <c r="F151" i="1"/>
  <c r="E151" i="1"/>
  <c r="D151" i="1"/>
  <c r="C151" i="1"/>
  <c r="F150" i="1"/>
  <c r="E150" i="1"/>
  <c r="D150" i="1"/>
  <c r="C150" i="1"/>
  <c r="F149" i="1"/>
  <c r="E149" i="1"/>
  <c r="D149" i="1"/>
  <c r="C149" i="1"/>
  <c r="F148" i="1"/>
  <c r="E148" i="1"/>
  <c r="D148" i="1"/>
  <c r="C148" i="1"/>
  <c r="F147" i="1"/>
  <c r="E147" i="1"/>
  <c r="D147" i="1"/>
  <c r="C147" i="1"/>
  <c r="F146" i="1"/>
  <c r="E146" i="1"/>
  <c r="D146" i="1"/>
  <c r="C146" i="1"/>
  <c r="F145" i="1"/>
  <c r="E145" i="1"/>
  <c r="D145" i="1"/>
  <c r="C145" i="1"/>
  <c r="F144" i="1"/>
  <c r="E144" i="1"/>
  <c r="D144" i="1"/>
  <c r="C144" i="1"/>
  <c r="F143" i="1"/>
  <c r="E143" i="1"/>
  <c r="D143" i="1"/>
  <c r="C143" i="1"/>
  <c r="F142" i="1"/>
  <c r="E142" i="1"/>
  <c r="D142" i="1"/>
  <c r="C142" i="1"/>
  <c r="F141" i="1"/>
  <c r="E141" i="1"/>
  <c r="D141" i="1"/>
  <c r="C141" i="1"/>
  <c r="F140" i="1"/>
  <c r="E140" i="1"/>
  <c r="D140" i="1"/>
  <c r="C140" i="1"/>
  <c r="F139" i="1"/>
  <c r="E139" i="1"/>
  <c r="D139" i="1"/>
  <c r="C139" i="1"/>
  <c r="F138" i="1"/>
  <c r="E138" i="1"/>
  <c r="D138" i="1"/>
  <c r="C138" i="1"/>
  <c r="F137" i="1"/>
  <c r="E137" i="1"/>
  <c r="D137" i="1"/>
  <c r="C137" i="1"/>
  <c r="F136" i="1"/>
  <c r="E136" i="1"/>
  <c r="D136" i="1"/>
  <c r="C136" i="1"/>
  <c r="F135" i="1"/>
  <c r="E135" i="1"/>
  <c r="D135" i="1"/>
  <c r="C135" i="1"/>
  <c r="F134" i="1"/>
  <c r="E134" i="1"/>
  <c r="D134" i="1"/>
  <c r="C134" i="1"/>
  <c r="F133" i="1"/>
  <c r="E133" i="1"/>
  <c r="D133" i="1"/>
  <c r="C133" i="1"/>
  <c r="F132" i="1"/>
  <c r="E132" i="1"/>
  <c r="D132" i="1"/>
  <c r="C132" i="1"/>
  <c r="F131" i="1"/>
  <c r="E131" i="1"/>
  <c r="D131" i="1"/>
  <c r="C131" i="1"/>
  <c r="F130" i="1"/>
  <c r="E130" i="1"/>
  <c r="D130" i="1"/>
  <c r="C130" i="1"/>
  <c r="F129" i="1"/>
  <c r="E129" i="1"/>
  <c r="D129" i="1"/>
  <c r="C129" i="1"/>
  <c r="F128" i="1"/>
  <c r="E128" i="1"/>
  <c r="D128" i="1"/>
  <c r="C128" i="1"/>
  <c r="F127" i="1"/>
  <c r="E127" i="1"/>
  <c r="D127" i="1"/>
  <c r="C127" i="1"/>
  <c r="F126" i="1"/>
  <c r="E126" i="1"/>
  <c r="D126" i="1"/>
  <c r="C126" i="1"/>
  <c r="F125" i="1"/>
  <c r="E125" i="1"/>
  <c r="D125" i="1"/>
  <c r="C125" i="1"/>
  <c r="F124" i="1"/>
  <c r="E124" i="1"/>
  <c r="D124" i="1"/>
  <c r="C124" i="1"/>
  <c r="F123" i="1"/>
  <c r="E123" i="1"/>
  <c r="D123" i="1"/>
  <c r="C123" i="1"/>
  <c r="F122" i="1"/>
  <c r="E122" i="1"/>
  <c r="D122" i="1"/>
  <c r="C122" i="1"/>
  <c r="F121" i="1"/>
  <c r="E121" i="1"/>
  <c r="D121" i="1"/>
  <c r="C121" i="1"/>
  <c r="F120" i="1"/>
  <c r="E120" i="1"/>
  <c r="D120" i="1"/>
  <c r="C120" i="1"/>
  <c r="F119" i="1"/>
  <c r="E119" i="1"/>
  <c r="D119" i="1"/>
  <c r="C119" i="1"/>
  <c r="F118" i="1"/>
  <c r="E118" i="1"/>
  <c r="D118" i="1"/>
  <c r="C118" i="1"/>
  <c r="F117" i="1"/>
  <c r="E117" i="1"/>
  <c r="D117" i="1"/>
  <c r="C117" i="1"/>
  <c r="F116" i="1"/>
  <c r="E116" i="1"/>
  <c r="D116" i="1"/>
  <c r="C116" i="1"/>
  <c r="F115" i="1"/>
  <c r="E115" i="1"/>
  <c r="D115" i="1"/>
  <c r="C115" i="1"/>
  <c r="F114" i="1"/>
  <c r="E114" i="1"/>
  <c r="D114" i="1"/>
  <c r="C114" i="1"/>
  <c r="F113" i="1"/>
  <c r="E113" i="1"/>
  <c r="D113" i="1"/>
  <c r="C113" i="1"/>
  <c r="F112" i="1"/>
  <c r="E112" i="1"/>
  <c r="D112" i="1"/>
  <c r="C112" i="1"/>
  <c r="F111" i="1"/>
  <c r="E111" i="1"/>
  <c r="D111" i="1"/>
  <c r="C111" i="1"/>
  <c r="F110" i="1"/>
  <c r="E110" i="1"/>
  <c r="D110" i="1"/>
  <c r="C110" i="1"/>
  <c r="F109" i="1"/>
  <c r="E109" i="1"/>
  <c r="D109" i="1"/>
  <c r="C109" i="1"/>
  <c r="F108" i="1"/>
  <c r="E108" i="1"/>
  <c r="D108" i="1"/>
  <c r="C108" i="1"/>
  <c r="F107" i="1"/>
  <c r="E107" i="1"/>
  <c r="D107" i="1"/>
  <c r="C107" i="1"/>
  <c r="F106" i="1"/>
  <c r="E106" i="1"/>
  <c r="D106" i="1"/>
  <c r="C106" i="1"/>
  <c r="F105" i="1"/>
  <c r="E105" i="1"/>
  <c r="D105" i="1"/>
  <c r="C105" i="1"/>
  <c r="F104" i="1"/>
  <c r="E104" i="1"/>
  <c r="D104" i="1"/>
  <c r="C104" i="1"/>
  <c r="F103" i="1"/>
  <c r="E103" i="1"/>
  <c r="D103" i="1"/>
  <c r="C103" i="1"/>
  <c r="F102" i="1"/>
  <c r="E102" i="1"/>
  <c r="D102" i="1"/>
  <c r="C102" i="1"/>
  <c r="F101" i="1"/>
  <c r="E101" i="1"/>
  <c r="D101" i="1"/>
  <c r="C101" i="1"/>
  <c r="F100" i="1"/>
  <c r="E100" i="1"/>
  <c r="D100" i="1"/>
  <c r="C100" i="1"/>
  <c r="F99" i="1"/>
  <c r="E99" i="1"/>
  <c r="D99" i="1"/>
  <c r="C99" i="1"/>
  <c r="F98" i="1"/>
  <c r="E98" i="1"/>
  <c r="D98" i="1"/>
  <c r="C98" i="1"/>
  <c r="F97" i="1"/>
  <c r="E97" i="1"/>
  <c r="D97" i="1"/>
  <c r="C97" i="1"/>
  <c r="F96" i="1"/>
  <c r="E96" i="1"/>
  <c r="D96" i="1"/>
  <c r="C96" i="1"/>
  <c r="F95" i="1"/>
  <c r="E95" i="1"/>
  <c r="D95" i="1"/>
  <c r="C95" i="1"/>
  <c r="F94" i="1"/>
  <c r="E94" i="1"/>
  <c r="D94" i="1"/>
  <c r="C94" i="1"/>
  <c r="F93" i="1"/>
  <c r="E93" i="1"/>
  <c r="D93" i="1"/>
  <c r="C93" i="1"/>
  <c r="F92" i="1"/>
  <c r="E92" i="1"/>
  <c r="D92" i="1"/>
  <c r="C92" i="1"/>
  <c r="F91" i="1"/>
  <c r="E91" i="1"/>
  <c r="D91" i="1"/>
  <c r="C91" i="1"/>
  <c r="F90" i="1"/>
  <c r="E90" i="1"/>
  <c r="D90" i="1"/>
  <c r="C90" i="1"/>
  <c r="F89" i="1"/>
  <c r="E89" i="1"/>
  <c r="D89" i="1"/>
  <c r="C89" i="1"/>
  <c r="F88" i="1"/>
  <c r="E88" i="1"/>
  <c r="D88" i="1"/>
  <c r="C88" i="1"/>
  <c r="F87" i="1"/>
  <c r="E87" i="1"/>
  <c r="D87" i="1"/>
  <c r="C87" i="1"/>
  <c r="F86" i="1"/>
  <c r="E86" i="1"/>
  <c r="D86" i="1"/>
  <c r="C86" i="1"/>
  <c r="F85" i="1"/>
  <c r="E85" i="1"/>
  <c r="D85" i="1"/>
  <c r="C85" i="1"/>
  <c r="F84" i="1"/>
  <c r="E84" i="1"/>
  <c r="D84" i="1"/>
  <c r="C84" i="1"/>
  <c r="F83" i="1"/>
  <c r="E83" i="1"/>
  <c r="D83" i="1"/>
  <c r="C83" i="1"/>
  <c r="F82" i="1"/>
  <c r="E82" i="1"/>
  <c r="D82" i="1"/>
  <c r="C82" i="1"/>
  <c r="F81" i="1"/>
  <c r="E81" i="1"/>
  <c r="D81" i="1"/>
  <c r="C81" i="1"/>
  <c r="F80" i="1"/>
  <c r="E80" i="1"/>
  <c r="D80" i="1"/>
  <c r="C80" i="1"/>
  <c r="F79" i="1"/>
  <c r="E79" i="1"/>
  <c r="D79" i="1"/>
  <c r="C79" i="1"/>
  <c r="F78" i="1"/>
  <c r="E78" i="1"/>
  <c r="D78" i="1"/>
  <c r="C78" i="1"/>
  <c r="F77" i="1"/>
  <c r="E77" i="1"/>
  <c r="D77" i="1"/>
  <c r="C77" i="1"/>
  <c r="F76" i="1"/>
  <c r="E76" i="1"/>
  <c r="D76" i="1"/>
  <c r="C76" i="1"/>
  <c r="F75" i="1"/>
  <c r="E75" i="1"/>
  <c r="D75" i="1"/>
  <c r="C75" i="1"/>
  <c r="F74" i="1"/>
  <c r="E74" i="1"/>
  <c r="D74" i="1"/>
  <c r="C74" i="1"/>
  <c r="F73" i="1"/>
  <c r="E73" i="1"/>
  <c r="D73" i="1"/>
  <c r="C73" i="1"/>
  <c r="F72" i="1"/>
  <c r="E72" i="1"/>
  <c r="D72" i="1"/>
  <c r="C72" i="1"/>
  <c r="F71" i="1"/>
  <c r="E71" i="1"/>
  <c r="D71" i="1"/>
  <c r="C71" i="1"/>
  <c r="F70" i="1"/>
  <c r="E70" i="1"/>
  <c r="D70" i="1"/>
  <c r="C70" i="1"/>
  <c r="F69" i="1"/>
  <c r="E69" i="1"/>
  <c r="D69" i="1"/>
  <c r="C69" i="1"/>
  <c r="F68" i="1"/>
  <c r="E68" i="1"/>
  <c r="D68" i="1"/>
  <c r="C68" i="1"/>
  <c r="F67" i="1"/>
  <c r="E67" i="1"/>
  <c r="D67" i="1"/>
  <c r="C67" i="1"/>
  <c r="F66" i="1"/>
  <c r="E66" i="1"/>
  <c r="D66" i="1"/>
  <c r="C66" i="1"/>
  <c r="F65" i="1"/>
  <c r="E65" i="1"/>
  <c r="D65" i="1"/>
  <c r="C65" i="1"/>
  <c r="F64" i="1"/>
  <c r="E64" i="1"/>
  <c r="D64" i="1"/>
  <c r="C64" i="1"/>
  <c r="F63" i="1"/>
  <c r="E63" i="1"/>
  <c r="D63" i="1"/>
  <c r="C63" i="1"/>
  <c r="F62" i="1"/>
  <c r="E62" i="1"/>
  <c r="D62" i="1"/>
  <c r="C62" i="1"/>
  <c r="F61" i="1"/>
  <c r="E61" i="1"/>
  <c r="D61" i="1"/>
  <c r="C61" i="1"/>
  <c r="F60" i="1"/>
  <c r="E60" i="1"/>
  <c r="D60" i="1"/>
  <c r="C60" i="1"/>
  <c r="F59" i="1"/>
  <c r="E59" i="1"/>
  <c r="D59" i="1"/>
  <c r="C59" i="1"/>
  <c r="F58" i="1"/>
  <c r="E58" i="1"/>
  <c r="D58" i="1"/>
  <c r="C58" i="1"/>
  <c r="F57" i="1"/>
  <c r="E57" i="1"/>
  <c r="D57" i="1"/>
  <c r="C57" i="1"/>
  <c r="F56" i="1"/>
  <c r="E56" i="1"/>
  <c r="D56" i="1"/>
  <c r="C56" i="1"/>
  <c r="F55" i="1"/>
  <c r="E55" i="1"/>
  <c r="D55" i="1"/>
  <c r="C55" i="1"/>
  <c r="F54" i="1"/>
  <c r="E54" i="1"/>
  <c r="D54" i="1"/>
  <c r="C54" i="1"/>
  <c r="F53" i="1"/>
  <c r="E53" i="1"/>
  <c r="D53" i="1"/>
  <c r="C53" i="1"/>
  <c r="F52" i="1"/>
  <c r="E52" i="1"/>
  <c r="D52" i="1"/>
  <c r="C52" i="1"/>
  <c r="F51" i="1"/>
  <c r="E51" i="1"/>
  <c r="D51" i="1"/>
  <c r="C51" i="1"/>
  <c r="F50" i="1"/>
  <c r="E50" i="1"/>
  <c r="D50" i="1"/>
  <c r="C50" i="1"/>
  <c r="F49" i="1"/>
  <c r="E49" i="1"/>
  <c r="D49" i="1"/>
  <c r="C49" i="1"/>
  <c r="F48" i="1"/>
  <c r="E48" i="1"/>
  <c r="D48" i="1"/>
  <c r="C48" i="1"/>
  <c r="F47" i="1"/>
  <c r="E47" i="1"/>
  <c r="D47" i="1"/>
  <c r="C47" i="1"/>
  <c r="F46" i="1"/>
  <c r="E46" i="1"/>
  <c r="D46" i="1"/>
  <c r="C46" i="1"/>
  <c r="F45" i="1"/>
  <c r="E45" i="1"/>
  <c r="D45" i="1"/>
  <c r="C45" i="1"/>
  <c r="F44" i="1"/>
  <c r="E44" i="1"/>
  <c r="D44" i="1"/>
  <c r="C44" i="1"/>
  <c r="F43" i="1"/>
  <c r="E43" i="1"/>
  <c r="D43" i="1"/>
  <c r="C43" i="1"/>
  <c r="F42" i="1"/>
  <c r="E42" i="1"/>
  <c r="D42" i="1"/>
  <c r="C42" i="1"/>
  <c r="F41" i="1"/>
  <c r="E41" i="1"/>
  <c r="D41" i="1"/>
  <c r="C41" i="1"/>
  <c r="F40" i="1"/>
  <c r="E40" i="1"/>
  <c r="D40" i="1"/>
  <c r="C40" i="1"/>
  <c r="F39" i="1"/>
  <c r="E39" i="1"/>
  <c r="D39" i="1"/>
  <c r="C39" i="1"/>
  <c r="F38" i="1"/>
  <c r="E38" i="1"/>
  <c r="D38" i="1"/>
  <c r="C38" i="1"/>
  <c r="F37" i="1"/>
  <c r="E37" i="1"/>
  <c r="D37" i="1"/>
  <c r="C37" i="1"/>
  <c r="F36" i="1"/>
  <c r="E36" i="1"/>
  <c r="D36" i="1"/>
  <c r="C36" i="1"/>
  <c r="F35" i="1"/>
  <c r="E35" i="1"/>
  <c r="D35" i="1"/>
  <c r="C35" i="1"/>
  <c r="F34" i="1"/>
  <c r="E34" i="1"/>
  <c r="D34" i="1"/>
  <c r="C34" i="1"/>
  <c r="F33" i="1"/>
  <c r="E33" i="1"/>
  <c r="D33" i="1"/>
  <c r="C33" i="1"/>
  <c r="F32" i="1"/>
  <c r="E32" i="1"/>
  <c r="D32" i="1"/>
  <c r="C32" i="1"/>
  <c r="F31" i="1"/>
  <c r="E31" i="1"/>
  <c r="D31" i="1"/>
  <c r="C31" i="1"/>
  <c r="F30" i="1"/>
  <c r="E30" i="1"/>
  <c r="D30" i="1"/>
  <c r="C30" i="1"/>
  <c r="F29" i="1"/>
  <c r="E29" i="1"/>
  <c r="D29" i="1"/>
  <c r="C29" i="1"/>
  <c r="F28" i="1"/>
  <c r="E28" i="1"/>
  <c r="D28" i="1"/>
  <c r="C28" i="1"/>
  <c r="F27" i="1"/>
  <c r="E27" i="1"/>
  <c r="D27" i="1"/>
  <c r="C27" i="1"/>
  <c r="F26" i="1"/>
  <c r="E26" i="1"/>
  <c r="D26" i="1"/>
  <c r="C26" i="1"/>
  <c r="F25" i="1"/>
  <c r="E25" i="1"/>
  <c r="D25" i="1"/>
  <c r="C25" i="1"/>
  <c r="F24" i="1"/>
  <c r="E24" i="1"/>
  <c r="D24" i="1"/>
  <c r="C24" i="1"/>
  <c r="F23" i="1"/>
  <c r="E23" i="1"/>
  <c r="D23" i="1"/>
  <c r="C23" i="1"/>
  <c r="F22" i="1"/>
  <c r="E22" i="1"/>
  <c r="D22" i="1"/>
  <c r="C22" i="1"/>
  <c r="F21" i="1"/>
  <c r="E21" i="1"/>
  <c r="D21" i="1"/>
  <c r="C21" i="1"/>
  <c r="F20" i="1"/>
  <c r="E20" i="1"/>
  <c r="D20" i="1"/>
  <c r="C20" i="1"/>
  <c r="F19" i="1"/>
  <c r="E19" i="1"/>
  <c r="D19" i="1"/>
  <c r="C19" i="1"/>
  <c r="F18" i="1"/>
  <c r="E18" i="1"/>
  <c r="D18" i="1"/>
  <c r="C18" i="1"/>
  <c r="F17" i="1"/>
  <c r="E17" i="1"/>
  <c r="D17" i="1"/>
  <c r="C17" i="1"/>
  <c r="F16" i="1"/>
  <c r="E16" i="1"/>
  <c r="D16" i="1"/>
  <c r="C16" i="1"/>
  <c r="F15" i="1"/>
  <c r="E15" i="1"/>
  <c r="D15" i="1"/>
  <c r="C15" i="1"/>
  <c r="F14" i="1"/>
  <c r="E14" i="1"/>
  <c r="D14" i="1"/>
  <c r="C14" i="1"/>
  <c r="F13" i="1"/>
  <c r="E13" i="1"/>
  <c r="D13" i="1"/>
  <c r="C13" i="1"/>
  <c r="F12" i="1"/>
  <c r="E12" i="1"/>
  <c r="D12" i="1"/>
  <c r="C12" i="1"/>
  <c r="F11" i="1"/>
  <c r="E11" i="1"/>
  <c r="D11" i="1"/>
  <c r="C11" i="1"/>
</calcChain>
</file>

<file path=xl/sharedStrings.xml><?xml version="1.0" encoding="utf-8"?>
<sst xmlns="http://schemas.openxmlformats.org/spreadsheetml/2006/main" count="406" uniqueCount="406">
  <si>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</si>
  <si>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</si>
  <si>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</si>
  <si>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</si>
  <si>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</si>
  <si>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</si>
  <si>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</si>
  <si>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</si>
  <si>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</si>
  <si>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</si>
  <si>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</si>
  <si>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</si>
  <si>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</si>
  <si>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</si>
  <si>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</si>
  <si>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</si>
  <si>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</si>
  <si>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</si>
  <si>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</si>
  <si>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</si>
  <si>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</si>
  <si>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</si>
  <si>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</si>
  <si>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</si>
  <si>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</si>
  <si>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</si>
  <si>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</si>
  <si>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</si>
  <si>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</si>
  <si>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</si>
  <si>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</si>
  <si>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</si>
  <si>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</si>
  <si>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</si>
  <si>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</si>
  <si>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</si>
  <si>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</si>
  <si>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</si>
  <si>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</si>
  <si>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</si>
  <si>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</si>
  <si>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</si>
  <si>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</si>
  <si>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</si>
  <si>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</si>
  <si>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</si>
  <si>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</si>
  <si>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</si>
  <si>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</si>
  <si>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</si>
  <si>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</si>
  <si>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</si>
  <si>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</si>
  <si>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</si>
  <si>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</si>
  <si>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</si>
  <si>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</si>
  <si>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</si>
  <si>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</si>
  <si>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</si>
  <si>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</si>
  <si>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</si>
  <si>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</si>
  <si>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</si>
  <si>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</si>
  <si>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</si>
  <si>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</si>
  <si>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</si>
  <si>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</si>
  <si>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</si>
  <si>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</si>
  <si>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</si>
  <si>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</si>
  <si>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</si>
  <si>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</si>
  <si>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</si>
  <si>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</si>
  <si>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</si>
  <si>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</si>
  <si>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</si>
  <si>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</si>
  <si>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</si>
  <si>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</si>
  <si>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</si>
  <si>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</si>
  <si>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</si>
  <si>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</si>
  <si>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</si>
  <si>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</si>
  <si>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</si>
  <si>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</si>
  <si>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</si>
  <si>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</si>
  <si>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</si>
  <si>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</si>
  <si>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</si>
  <si>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</si>
  <si>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</si>
  <si>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</si>
  <si>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</si>
  <si>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</si>
  <si>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</si>
  <si>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</si>
  <si>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</si>
  <si>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</si>
  <si>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</si>
  <si>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</si>
  <si>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</si>
  <si>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</si>
  <si>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</si>
  <si>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</si>
  <si>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</si>
  <si>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</si>
  <si>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</si>
  <si>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</si>
  <si>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</si>
  <si>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</si>
  <si>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</si>
  <si>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</si>
  <si>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</si>
  <si>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</si>
  <si>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</si>
  <si>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</si>
  <si>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</si>
  <si>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</si>
  <si>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</si>
  <si>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</si>
  <si>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</si>
  <si>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</si>
  <si>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</si>
  <si>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</si>
  <si>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</si>
  <si>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</si>
  <si>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</si>
  <si>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</si>
  <si>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</si>
  <si>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</si>
  <si>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</si>
  <si>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</si>
  <si>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</si>
  <si>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</si>
  <si>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</si>
  <si>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</si>
  <si>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</si>
  <si>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</si>
  <si>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</si>
  <si>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</si>
  <si>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</si>
  <si>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</si>
  <si>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</si>
  <si>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</si>
  <si>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</si>
  <si>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</si>
  <si>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</si>
  <si>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</si>
  <si>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</si>
  <si>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</si>
  <si>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</si>
  <si>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</si>
  <si>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</si>
  <si>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</si>
  <si>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</si>
  <si>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</si>
  <si>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</si>
  <si>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</si>
  <si>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</si>
  <si>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</si>
  <si>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</si>
  <si>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</si>
  <si>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</si>
  <si>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</si>
  <si>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</si>
  <si>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</si>
  <si>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</si>
  <si>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</si>
  <si>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</si>
  <si>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</si>
  <si>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</si>
  <si>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</si>
  <si>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</si>
  <si>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</si>
  <si>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</si>
  <si>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</si>
  <si>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</si>
  <si>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</si>
  <si>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</si>
  <si>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</si>
  <si>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</si>
  <si>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</si>
  <si>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</si>
  <si>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</si>
  <si>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</si>
  <si>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</si>
  <si>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</si>
  <si>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</si>
  <si>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</si>
  <si>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</si>
  <si>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</si>
  <si>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</si>
  <si>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</si>
  <si>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</si>
  <si>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</si>
  <si>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</si>
  <si>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</si>
  <si>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</si>
  <si>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</si>
  <si>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</si>
  <si>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</si>
  <si>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</si>
  <si>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</si>
  <si>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</si>
  <si>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</si>
  <si>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</si>
  <si>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</si>
  <si>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</si>
  <si>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</si>
  <si>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</si>
  <si>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</si>
  <si>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</si>
  <si>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</si>
  <si>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</si>
  <si>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</si>
  <si>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</si>
  <si>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</si>
  <si>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</si>
  <si>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</si>
  <si>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</si>
  <si>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</si>
  <si>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</si>
  <si>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</si>
  <si>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</si>
  <si>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</si>
  <si>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</si>
  <si>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</si>
  <si>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</si>
  <si>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</si>
  <si>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</si>
  <si>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</si>
  <si>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</si>
  <si>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</si>
  <si>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</si>
  <si>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</si>
  <si>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</si>
  <si>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</si>
  <si>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</si>
  <si>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</si>
  <si>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</si>
  <si>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</si>
  <si>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</si>
  <si>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</si>
  <si>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</si>
  <si>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</si>
  <si>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</si>
  <si>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</si>
  <si>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</si>
  <si>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</si>
  <si>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</si>
  <si>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</si>
  <si>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</si>
  <si>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</si>
  <si>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</si>
  <si>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</si>
  <si>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</si>
  <si>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</si>
  <si>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</si>
  <si>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</si>
  <si>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</si>
  <si>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</si>
  <si>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</si>
  <si>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</si>
  <si>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</si>
  <si>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</si>
  <si>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</si>
  <si>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>Avräkningspriserna för kor är ett vägt genomsnitt för de största slakterierna.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</si>
  <si>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</si>
  <si>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</si>
  <si>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</si>
  <si>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</si>
  <si>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</si>
  <si>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</si>
  <si>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</si>
  <si>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</si>
  <si>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</si>
  <si>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</si>
  <si>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</si>
  <si>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</si>
  <si>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</si>
  <si>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</si>
  <si>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</si>
  <si>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</si>
  <si>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</si>
  <si>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</si>
  <si>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</si>
  <si>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</si>
  <si>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</si>
  <si>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</si>
  <si>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</si>
  <si>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</si>
  <si>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</si>
  <si>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</si>
  <si>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</si>
  <si>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</si>
  <si>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</si>
  <si>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</si>
  <si>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</si>
  <si>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</si>
  <si>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</si>
  <si>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</si>
  <si>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</si>
  <si>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</si>
  <si>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</si>
  <si>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</si>
  <si>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</si>
  <si>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</si>
  <si>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</si>
  <si>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</si>
  <si>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</si>
  <si>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</si>
  <si>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</si>
  <si>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</si>
  <si>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</si>
  <si>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</si>
  <si>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</si>
  <si>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</si>
  <si>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</si>
  <si>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</si>
  <si>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</si>
  <si>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</si>
  <si>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</si>
  <si>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</si>
  <si>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</si>
  <si>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</si>
  <si>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</si>
  <si>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</si>
  <si>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</si>
  <si>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</si>
  <si>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</si>
  <si>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</si>
  <si>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</si>
  <si>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</si>
  <si>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</si>
  <si>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</si>
  <si>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</si>
  <si>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</si>
  <si>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</si>
  <si>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</si>
  <si>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</si>
  <si>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</si>
  <si>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</si>
  <si>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KOR KLASS O3 2019-2025</t>
  </si>
  <si>
    <t>I priset ingår en schablon för transportkostnaden på ca 1,20 kronor/kg i genomsnitt (priset ska anges fritt slakteri enligt EU-förordningen). Från och med vecka 4 20225 höjs transporttillägget till 1,80 kronor/kg.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</si>
  <si>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</si>
  <si>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</si>
  <si>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</si>
  <si>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</si>
  <si>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</si>
  <si>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</si>
  <si>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</si>
  <si>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</si>
  <si>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</si>
  <si>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</si>
  <si>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</si>
  <si>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</si>
  <si>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</si>
  <si>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2025-18</t>
  </si>
  <si>
    <t>2025-17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</si>
  <si>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</si>
  <si>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</si>
  <si>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</si>
  <si>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</si>
  <si>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</si>
  <si>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</si>
  <si>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</si>
  <si>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</si>
  <si>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</si>
  <si>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</si>
  <si>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Genomsnittligt avräkningspris kor kategori D klass O3 i Sverige 2019-2025 SEK/kg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</si>
  <si>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</si>
  <si>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</si>
  <si>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</si>
  <si>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</si>
  <si>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</si>
  <si>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</si>
  <si>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</si>
  <si>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</si>
  <si>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</si>
  <si>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</si>
  <si>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</si>
  <si>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</si>
  <si>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</si>
  <si>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</si>
  <si>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</si>
  <si>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</si>
  <si>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</si>
  <si>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</si>
  <si>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</si>
  <si>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</si>
  <si>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</si>
  <si>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</si>
  <si>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</si>
  <si>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</si>
  <si>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</si>
  <si>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</si>
  <si>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</si>
  <si>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</si>
  <si>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 xml:space="preserve">Ekoslakten uppgick under 2024 till ca 15 procent för lamm, 12 procent för nöt och 1 procent för gris.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</si>
</sst>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7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12" fillId="0" borderId="0" xfId="0" applyNumberFormat="1" applyFont="1"/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2" fontId="12" fillId="0" borderId="4" xfId="0" applyNumberFormat="1" applyFon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2" fontId="10" fillId="0" borderId="0" xfId="0" applyNumberFormat="1" applyFont="1"/>
    <xf numFmtId="165" fontId="10" fillId="0" borderId="0" xfId="0" applyNumberFormat="1" applyFont="1"/>
    <xf numFmtId="2" fontId="11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0" fontId="1" fillId="0" borderId="0" xfId="0" applyFont="1" applyAlignment="1">
      <alignment horizontal="center"/>
    </xf>
    <xf numFmtId="2" fontId="1" fillId="2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kor O3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99672878133635E-2"/>
          <c:y val="7.7226088907028603E-2"/>
          <c:w val="0.89013354269132783"/>
          <c:h val="0.7861433598000328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'EU-priser'!$A$221:$A$377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'EU-priser'!$B$221:$B$377</c:f>
              <c:numCache>
                <c:formatCode>0.00</c:formatCode>
                <c:ptCount val="157"/>
                <c:pt idx="0">
                  <c:v>51.41</c:v>
                </c:pt>
                <c:pt idx="1">
                  <c:v>52.28</c:v>
                </c:pt>
                <c:pt idx="2">
                  <c:v>52.12</c:v>
                </c:pt>
                <c:pt idx="3">
                  <c:v>52.41</c:v>
                </c:pt>
                <c:pt idx="4">
                  <c:v>52.03</c:v>
                </c:pt>
                <c:pt idx="5">
                  <c:v>52.62</c:v>
                </c:pt>
                <c:pt idx="6">
                  <c:v>52.35</c:v>
                </c:pt>
                <c:pt idx="7">
                  <c:v>52.07</c:v>
                </c:pt>
                <c:pt idx="8">
                  <c:v>52.8</c:v>
                </c:pt>
                <c:pt idx="9">
                  <c:v>52.21</c:v>
                </c:pt>
                <c:pt idx="10">
                  <c:v>53.35</c:v>
                </c:pt>
                <c:pt idx="11">
                  <c:v>52.68</c:v>
                </c:pt>
                <c:pt idx="12">
                  <c:v>53.51</c:v>
                </c:pt>
                <c:pt idx="13">
                  <c:v>53.23</c:v>
                </c:pt>
                <c:pt idx="14">
                  <c:v>52.73</c:v>
                </c:pt>
                <c:pt idx="15">
                  <c:v>52.96</c:v>
                </c:pt>
                <c:pt idx="16">
                  <c:v>52.92</c:v>
                </c:pt>
                <c:pt idx="17">
                  <c:v>52.84</c:v>
                </c:pt>
                <c:pt idx="18">
                  <c:v>53.59</c:v>
                </c:pt>
                <c:pt idx="19">
                  <c:v>52.83</c:v>
                </c:pt>
                <c:pt idx="20">
                  <c:v>52.88</c:v>
                </c:pt>
                <c:pt idx="21">
                  <c:v>52.88</c:v>
                </c:pt>
                <c:pt idx="22">
                  <c:v>53.54</c:v>
                </c:pt>
                <c:pt idx="23">
                  <c:v>53.5</c:v>
                </c:pt>
                <c:pt idx="24">
                  <c:v>52.85</c:v>
                </c:pt>
                <c:pt idx="25">
                  <c:v>53.32</c:v>
                </c:pt>
                <c:pt idx="26">
                  <c:v>52.93</c:v>
                </c:pt>
                <c:pt idx="27">
                  <c:v>52.55</c:v>
                </c:pt>
                <c:pt idx="28">
                  <c:v>53.48</c:v>
                </c:pt>
                <c:pt idx="29">
                  <c:v>53.2</c:v>
                </c:pt>
                <c:pt idx="30">
                  <c:v>52.6</c:v>
                </c:pt>
                <c:pt idx="31">
                  <c:v>52.67</c:v>
                </c:pt>
                <c:pt idx="32">
                  <c:v>52.52</c:v>
                </c:pt>
                <c:pt idx="33">
                  <c:v>52.16</c:v>
                </c:pt>
                <c:pt idx="34">
                  <c:v>52.77</c:v>
                </c:pt>
                <c:pt idx="35">
                  <c:v>51.9</c:v>
                </c:pt>
                <c:pt idx="36">
                  <c:v>51.95</c:v>
                </c:pt>
                <c:pt idx="37">
                  <c:v>52.26</c:v>
                </c:pt>
                <c:pt idx="38">
                  <c:v>52.8</c:v>
                </c:pt>
                <c:pt idx="39">
                  <c:v>52.31</c:v>
                </c:pt>
                <c:pt idx="40">
                  <c:v>52.02</c:v>
                </c:pt>
                <c:pt idx="41">
                  <c:v>52.35</c:v>
                </c:pt>
                <c:pt idx="42">
                  <c:v>52.5</c:v>
                </c:pt>
                <c:pt idx="43">
                  <c:v>52.49</c:v>
                </c:pt>
                <c:pt idx="44">
                  <c:v>51.98</c:v>
                </c:pt>
                <c:pt idx="45">
                  <c:v>52.76</c:v>
                </c:pt>
                <c:pt idx="46">
                  <c:v>52.37</c:v>
                </c:pt>
                <c:pt idx="47">
                  <c:v>52.51</c:v>
                </c:pt>
                <c:pt idx="48">
                  <c:v>52.53</c:v>
                </c:pt>
                <c:pt idx="49">
                  <c:v>52.15</c:v>
                </c:pt>
                <c:pt idx="50">
                  <c:v>53.08</c:v>
                </c:pt>
                <c:pt idx="51">
                  <c:v>52.89</c:v>
                </c:pt>
                <c:pt idx="52">
                  <c:v>52.08</c:v>
                </c:pt>
                <c:pt idx="53">
                  <c:v>52.67</c:v>
                </c:pt>
                <c:pt idx="54">
                  <c:v>53.21</c:v>
                </c:pt>
                <c:pt idx="55">
                  <c:v>52.98</c:v>
                </c:pt>
                <c:pt idx="56">
                  <c:v>54.1</c:v>
                </c:pt>
                <c:pt idx="57">
                  <c:v>53.73</c:v>
                </c:pt>
                <c:pt idx="58">
                  <c:v>54.27</c:v>
                </c:pt>
                <c:pt idx="59">
                  <c:v>53.67</c:v>
                </c:pt>
                <c:pt idx="60">
                  <c:v>54.46</c:v>
                </c:pt>
                <c:pt idx="61">
                  <c:v>54.81</c:v>
                </c:pt>
                <c:pt idx="62">
                  <c:v>53.96</c:v>
                </c:pt>
                <c:pt idx="63">
                  <c:v>55.02</c:v>
                </c:pt>
                <c:pt idx="64">
                  <c:v>54.77</c:v>
                </c:pt>
                <c:pt idx="65">
                  <c:v>54.66</c:v>
                </c:pt>
                <c:pt idx="66">
                  <c:v>55.13</c:v>
                </c:pt>
                <c:pt idx="67">
                  <c:v>55.78</c:v>
                </c:pt>
                <c:pt idx="68">
                  <c:v>55.65</c:v>
                </c:pt>
                <c:pt idx="69">
                  <c:v>55.57</c:v>
                </c:pt>
                <c:pt idx="70">
                  <c:v>55.46</c:v>
                </c:pt>
                <c:pt idx="71">
                  <c:v>56.2</c:v>
                </c:pt>
                <c:pt idx="72">
                  <c:v>55.33</c:v>
                </c:pt>
                <c:pt idx="73">
                  <c:v>55.87</c:v>
                </c:pt>
                <c:pt idx="74">
                  <c:v>55.37</c:v>
                </c:pt>
                <c:pt idx="75">
                  <c:v>55.48</c:v>
                </c:pt>
                <c:pt idx="76">
                  <c:v>56.59</c:v>
                </c:pt>
                <c:pt idx="77">
                  <c:v>56.21</c:v>
                </c:pt>
                <c:pt idx="78">
                  <c:v>56.21</c:v>
                </c:pt>
                <c:pt idx="79">
                  <c:v>56.58</c:v>
                </c:pt>
                <c:pt idx="80">
                  <c:v>56.01</c:v>
                </c:pt>
                <c:pt idx="81">
                  <c:v>56.05</c:v>
                </c:pt>
                <c:pt idx="82">
                  <c:v>56.25</c:v>
                </c:pt>
                <c:pt idx="83">
                  <c:v>55.84</c:v>
                </c:pt>
                <c:pt idx="84">
                  <c:v>55.71</c:v>
                </c:pt>
                <c:pt idx="85">
                  <c:v>55.54</c:v>
                </c:pt>
                <c:pt idx="86">
                  <c:v>55.1</c:v>
                </c:pt>
                <c:pt idx="87">
                  <c:v>55.14</c:v>
                </c:pt>
                <c:pt idx="88">
                  <c:v>55.61</c:v>
                </c:pt>
                <c:pt idx="89">
                  <c:v>55.96</c:v>
                </c:pt>
                <c:pt idx="90">
                  <c:v>55.67</c:v>
                </c:pt>
                <c:pt idx="91">
                  <c:v>55.12</c:v>
                </c:pt>
                <c:pt idx="92">
                  <c:v>55.51</c:v>
                </c:pt>
                <c:pt idx="93">
                  <c:v>54.8</c:v>
                </c:pt>
                <c:pt idx="94">
                  <c:v>55.81</c:v>
                </c:pt>
                <c:pt idx="95">
                  <c:v>55.68</c:v>
                </c:pt>
                <c:pt idx="96">
                  <c:v>54.79</c:v>
                </c:pt>
                <c:pt idx="97">
                  <c:v>55.42</c:v>
                </c:pt>
                <c:pt idx="98">
                  <c:v>56.05</c:v>
                </c:pt>
                <c:pt idx="99">
                  <c:v>55.87</c:v>
                </c:pt>
                <c:pt idx="100">
                  <c:v>56.09</c:v>
                </c:pt>
                <c:pt idx="101">
                  <c:v>55.84</c:v>
                </c:pt>
                <c:pt idx="102">
                  <c:v>57.17</c:v>
                </c:pt>
                <c:pt idx="103">
                  <c:v>56.86</c:v>
                </c:pt>
                <c:pt idx="104">
                  <c:v>57.3</c:v>
                </c:pt>
                <c:pt idx="105">
                  <c:v>57.5</c:v>
                </c:pt>
                <c:pt idx="106">
                  <c:v>58.53</c:v>
                </c:pt>
                <c:pt idx="107">
                  <c:v>58.19</c:v>
                </c:pt>
                <c:pt idx="108">
                  <c:v>58.78</c:v>
                </c:pt>
                <c:pt idx="109">
                  <c:v>59.21</c:v>
                </c:pt>
                <c:pt idx="110">
                  <c:v>59.66</c:v>
                </c:pt>
                <c:pt idx="111">
                  <c:v>59.09</c:v>
                </c:pt>
                <c:pt idx="112">
                  <c:v>59.85</c:v>
                </c:pt>
                <c:pt idx="113">
                  <c:v>60.4</c:v>
                </c:pt>
                <c:pt idx="114">
                  <c:v>60.12</c:v>
                </c:pt>
                <c:pt idx="115">
                  <c:v>61.05</c:v>
                </c:pt>
                <c:pt idx="116">
                  <c:v>61.13</c:v>
                </c:pt>
                <c:pt idx="117">
                  <c:v>60.49</c:v>
                </c:pt>
                <c:pt idx="118">
                  <c:v>62.04</c:v>
                </c:pt>
                <c:pt idx="119">
                  <c:v>61.16</c:v>
                </c:pt>
                <c:pt idx="120">
                  <c:v>62.56</c:v>
                </c:pt>
                <c:pt idx="121">
                  <c:v>61.92</c:v>
                </c:pt>
                <c:pt idx="122">
                  <c:v>62.72</c:v>
                </c:pt>
                <c:pt idx="123">
                  <c:v>62.75</c:v>
                </c:pt>
                <c:pt idx="124">
                  <c:v>61.99</c:v>
                </c:pt>
                <c:pt idx="125">
                  <c:v>62.92</c:v>
                </c:pt>
                <c:pt idx="126">
                  <c:v>63.23</c:v>
                </c:pt>
                <c:pt idx="127">
                  <c:v>63.84</c:v>
                </c:pt>
                <c:pt idx="128">
                  <c:v>62.75</c:v>
                </c:pt>
                <c:pt idx="129">
                  <c:v>63.28</c:v>
                </c:pt>
                <c:pt idx="130">
                  <c:v>63.59</c:v>
                </c:pt>
                <c:pt idx="131">
                  <c:v>63.24</c:v>
                </c:pt>
                <c:pt idx="132">
                  <c:v>63.27</c:v>
                </c:pt>
                <c:pt idx="133">
                  <c:v>63.81</c:v>
                </c:pt>
                <c:pt idx="134">
                  <c:v>62.76</c:v>
                </c:pt>
                <c:pt idx="135">
                  <c:v>63.7</c:v>
                </c:pt>
                <c:pt idx="136">
                  <c:v>65.08</c:v>
                </c:pt>
                <c:pt idx="137">
                  <c:v>63.86</c:v>
                </c:pt>
                <c:pt idx="138">
                  <c:v>64.66</c:v>
                </c:pt>
                <c:pt idx="139">
                  <c:v>63.88</c:v>
                </c:pt>
                <c:pt idx="140">
                  <c:v>65.180000000000007</c:v>
                </c:pt>
                <c:pt idx="141">
                  <c:v>64.849999999999994</c:v>
                </c:pt>
                <c:pt idx="142">
                  <c:v>65.760000000000005</c:v>
                </c:pt>
                <c:pt idx="143">
                  <c:v>66.45</c:v>
                </c:pt>
                <c:pt idx="144">
                  <c:v>67.64</c:v>
                </c:pt>
                <c:pt idx="145">
                  <c:v>67.63</c:v>
                </c:pt>
                <c:pt idx="146">
                  <c:v>66.72</c:v>
                </c:pt>
                <c:pt idx="147">
                  <c:v>67.52</c:v>
                </c:pt>
                <c:pt idx="148">
                  <c:v>68.52</c:v>
                </c:pt>
                <c:pt idx="149">
                  <c:v>68.37</c:v>
                </c:pt>
                <c:pt idx="150">
                  <c:v>69.569999999999993</c:v>
                </c:pt>
                <c:pt idx="151">
                  <c:v>69.510000000000005</c:v>
                </c:pt>
                <c:pt idx="152">
                  <c:v>70.989999999999995</c:v>
                </c:pt>
                <c:pt idx="153">
                  <c:v>72.239999999999995</c:v>
                </c:pt>
                <c:pt idx="154">
                  <c:v>72.47</c:v>
                </c:pt>
                <c:pt idx="155">
                  <c:v>73.790000000000006</c:v>
                </c:pt>
                <c:pt idx="156">
                  <c:v>75.45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'EU-priser'!$A$221:$A$377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'EU-priser'!$C$221:$C$377</c:f>
              <c:numCache>
                <c:formatCode>0.00</c:formatCode>
                <c:ptCount val="157"/>
                <c:pt idx="0">
                  <c:v>48.463818199999999</c:v>
                </c:pt>
                <c:pt idx="1">
                  <c:v>46.977418999999998</c:v>
                </c:pt>
                <c:pt idx="2">
                  <c:v>46.799449199999998</c:v>
                </c:pt>
                <c:pt idx="3">
                  <c:v>46.396886199999997</c:v>
                </c:pt>
                <c:pt idx="4">
                  <c:v>44.970872100000001</c:v>
                </c:pt>
                <c:pt idx="5">
                  <c:v>44.734024300000002</c:v>
                </c:pt>
                <c:pt idx="6">
                  <c:v>44.364653600000004</c:v>
                </c:pt>
                <c:pt idx="7">
                  <c:v>45.586358999999995</c:v>
                </c:pt>
                <c:pt idx="8">
                  <c:v>46.008972</c:v>
                </c:pt>
                <c:pt idx="9">
                  <c:v>44.992607400000004</c:v>
                </c:pt>
                <c:pt idx="10">
                  <c:v>45.625824000000001</c:v>
                </c:pt>
                <c:pt idx="11">
                  <c:v>46.772847999999996</c:v>
                </c:pt>
                <c:pt idx="12">
                  <c:v>47.038493299999992</c:v>
                </c:pt>
                <c:pt idx="13">
                  <c:v>46.900643399999993</c:v>
                </c:pt>
                <c:pt idx="14">
                  <c:v>47.2368545</c:v>
                </c:pt>
                <c:pt idx="15">
                  <c:v>47.261367199999995</c:v>
                </c:pt>
                <c:pt idx="16">
                  <c:v>47.408280200000007</c:v>
                </c:pt>
                <c:pt idx="17">
                  <c:v>47.605609999999999</c:v>
                </c:pt>
                <c:pt idx="18">
                  <c:v>48.084238500000005</c:v>
                </c:pt>
                <c:pt idx="19">
                  <c:v>49.223371400000005</c:v>
                </c:pt>
                <c:pt idx="20">
                  <c:v>49.145792800000002</c:v>
                </c:pt>
                <c:pt idx="21">
                  <c:v>49.939186200000009</c:v>
                </c:pt>
                <c:pt idx="22">
                  <c:v>49.565452800000003</c:v>
                </c:pt>
                <c:pt idx="23">
                  <c:v>49.896856799999995</c:v>
                </c:pt>
                <c:pt idx="24">
                  <c:v>50.032183100000005</c:v>
                </c:pt>
                <c:pt idx="25">
                  <c:v>51.306125999999999</c:v>
                </c:pt>
                <c:pt idx="26">
                  <c:v>47.973990399999998</c:v>
                </c:pt>
                <c:pt idx="27">
                  <c:v>48.650554699999994</c:v>
                </c:pt>
                <c:pt idx="28">
                  <c:v>49.066979200000006</c:v>
                </c:pt>
                <c:pt idx="29">
                  <c:v>49.246179399999995</c:v>
                </c:pt>
                <c:pt idx="30">
                  <c:v>48.762349800000003</c:v>
                </c:pt>
                <c:pt idx="31">
                  <c:v>48.257044499999999</c:v>
                </c:pt>
                <c:pt idx="32">
                  <c:v>47.408667269999995</c:v>
                </c:pt>
                <c:pt idx="33">
                  <c:v>47.700843200000001</c:v>
                </c:pt>
                <c:pt idx="34">
                  <c:v>47.2961636</c:v>
                </c:pt>
                <c:pt idx="35">
                  <c:v>46.715199299999995</c:v>
                </c:pt>
                <c:pt idx="36">
                  <c:v>46.965013199999994</c:v>
                </c:pt>
                <c:pt idx="37">
                  <c:v>45.084292900000001</c:v>
                </c:pt>
                <c:pt idx="38">
                  <c:v>45.1762272</c:v>
                </c:pt>
                <c:pt idx="39">
                  <c:v>45.195740799999996</c:v>
                </c:pt>
                <c:pt idx="40">
                  <c:v>45.365644799999991</c:v>
                </c:pt>
                <c:pt idx="41">
                  <c:v>45.577622099999999</c:v>
                </c:pt>
                <c:pt idx="42">
                  <c:v>45.238599200000003</c:v>
                </c:pt>
                <c:pt idx="43">
                  <c:v>45.098732799999993</c:v>
                </c:pt>
                <c:pt idx="44">
                  <c:v>43.934313000000003</c:v>
                </c:pt>
                <c:pt idx="45">
                  <c:v>43.8641182</c:v>
                </c:pt>
                <c:pt idx="46">
                  <c:v>43.382272499999999</c:v>
                </c:pt>
                <c:pt idx="47">
                  <c:v>43.423631999999998</c:v>
                </c:pt>
                <c:pt idx="48">
                  <c:v>42.809325000000001</c:v>
                </c:pt>
                <c:pt idx="49">
                  <c:v>42.331892400000001</c:v>
                </c:pt>
                <c:pt idx="50">
                  <c:v>42.275759999999998</c:v>
                </c:pt>
                <c:pt idx="51">
                  <c:v>42.839055000000002</c:v>
                </c:pt>
                <c:pt idx="52">
                  <c:v>42.833039999999997</c:v>
                </c:pt>
                <c:pt idx="53">
                  <c:v>43.213439999999999</c:v>
                </c:pt>
                <c:pt idx="54">
                  <c:v>42.768093399999998</c:v>
                </c:pt>
                <c:pt idx="55">
                  <c:v>42.480360000000005</c:v>
                </c:pt>
                <c:pt idx="56">
                  <c:v>41.876927999999992</c:v>
                </c:pt>
                <c:pt idx="57">
                  <c:v>42.752572499999999</c:v>
                </c:pt>
                <c:pt idx="58">
                  <c:v>41.963229000000005</c:v>
                </c:pt>
                <c:pt idx="59">
                  <c:v>41.991694800000005</c:v>
                </c:pt>
                <c:pt idx="60">
                  <c:v>41.764524000000002</c:v>
                </c:pt>
                <c:pt idx="61">
                  <c:v>42.117541199999998</c:v>
                </c:pt>
                <c:pt idx="62">
                  <c:v>42.7023625</c:v>
                </c:pt>
                <c:pt idx="63">
                  <c:v>43.022825000000005</c:v>
                </c:pt>
                <c:pt idx="64">
                  <c:v>43.349285999999999</c:v>
                </c:pt>
                <c:pt idx="65">
                  <c:v>43.757361800000005</c:v>
                </c:pt>
                <c:pt idx="66">
                  <c:v>43.914960000000001</c:v>
                </c:pt>
                <c:pt idx="67">
                  <c:v>43.754037599999997</c:v>
                </c:pt>
                <c:pt idx="68">
                  <c:v>43.777287799999996</c:v>
                </c:pt>
                <c:pt idx="69">
                  <c:v>44.034732000000005</c:v>
                </c:pt>
                <c:pt idx="70">
                  <c:v>43.647974999999995</c:v>
                </c:pt>
                <c:pt idx="71">
                  <c:v>43.809422999999995</c:v>
                </c:pt>
                <c:pt idx="72">
                  <c:v>42.817328999999994</c:v>
                </c:pt>
                <c:pt idx="73">
                  <c:v>42.991115000000001</c:v>
                </c:pt>
                <c:pt idx="74">
                  <c:v>42.646137299999999</c:v>
                </c:pt>
                <c:pt idx="75">
                  <c:v>42.977924000000002</c:v>
                </c:pt>
                <c:pt idx="76">
                  <c:v>43.995343500000004</c:v>
                </c:pt>
                <c:pt idx="77">
                  <c:v>43.885611500000003</c:v>
                </c:pt>
                <c:pt idx="78">
                  <c:v>43.859147499999999</c:v>
                </c:pt>
                <c:pt idx="79">
                  <c:v>44.977139999999991</c:v>
                </c:pt>
                <c:pt idx="80">
                  <c:v>44.489639999999994</c:v>
                </c:pt>
                <c:pt idx="81">
                  <c:v>44.333116100000005</c:v>
                </c:pt>
                <c:pt idx="82">
                  <c:v>44.315152499999996</c:v>
                </c:pt>
                <c:pt idx="83">
                  <c:v>44.4309315</c:v>
                </c:pt>
                <c:pt idx="84">
                  <c:v>43.878013499999994</c:v>
                </c:pt>
                <c:pt idx="85">
                  <c:v>43.698352499999999</c:v>
                </c:pt>
                <c:pt idx="86">
                  <c:v>43.478115199999998</c:v>
                </c:pt>
                <c:pt idx="87">
                  <c:v>44.067653</c:v>
                </c:pt>
                <c:pt idx="88">
                  <c:v>44.055851000000004</c:v>
                </c:pt>
                <c:pt idx="89">
                  <c:v>44.021065</c:v>
                </c:pt>
                <c:pt idx="90">
                  <c:v>43.762749999999997</c:v>
                </c:pt>
                <c:pt idx="91">
                  <c:v>43.883209999999998</c:v>
                </c:pt>
                <c:pt idx="92">
                  <c:v>44.745519000000002</c:v>
                </c:pt>
                <c:pt idx="93">
                  <c:v>45.652630000000002</c:v>
                </c:pt>
                <c:pt idx="94">
                  <c:v>46.527280499999996</c:v>
                </c:pt>
                <c:pt idx="95">
                  <c:v>47.252429999999997</c:v>
                </c:pt>
                <c:pt idx="96">
                  <c:v>46.8835725</c:v>
                </c:pt>
                <c:pt idx="97">
                  <c:v>47.910291000000008</c:v>
                </c:pt>
                <c:pt idx="98">
                  <c:v>48.225866000000003</c:v>
                </c:pt>
                <c:pt idx="99">
                  <c:v>47.774357999999999</c:v>
                </c:pt>
                <c:pt idx="100">
                  <c:v>47.464829999999999</c:v>
                </c:pt>
                <c:pt idx="101">
                  <c:v>47.900824</c:v>
                </c:pt>
                <c:pt idx="102">
                  <c:v>46.698606000000005</c:v>
                </c:pt>
                <c:pt idx="103">
                  <c:v>47.405288000000006</c:v>
                </c:pt>
                <c:pt idx="104">
                  <c:v>48.011472000000005</c:v>
                </c:pt>
                <c:pt idx="105">
                  <c:v>48.198633999999998</c:v>
                </c:pt>
                <c:pt idx="106">
                  <c:v>47.245457000000002</c:v>
                </c:pt>
                <c:pt idx="107">
                  <c:v>48.179325999999996</c:v>
                </c:pt>
                <c:pt idx="108">
                  <c:v>47.595170499999995</c:v>
                </c:pt>
                <c:pt idx="109">
                  <c:v>49.172198500000007</c:v>
                </c:pt>
                <c:pt idx="110">
                  <c:v>48.715009999999999</c:v>
                </c:pt>
                <c:pt idx="111">
                  <c:v>50.144616000000006</c:v>
                </c:pt>
                <c:pt idx="112">
                  <c:v>50.128783500000004</c:v>
                </c:pt>
                <c:pt idx="113">
                  <c:v>51.720730199999998</c:v>
                </c:pt>
                <c:pt idx="114">
                  <c:v>52.106678000000002</c:v>
                </c:pt>
                <c:pt idx="115">
                  <c:v>52.985540000000007</c:v>
                </c:pt>
                <c:pt idx="116">
                  <c:v>53.169029999999999</c:v>
                </c:pt>
                <c:pt idx="117">
                  <c:v>54.976291199999999</c:v>
                </c:pt>
                <c:pt idx="118">
                  <c:v>55.205166800000001</c:v>
                </c:pt>
                <c:pt idx="119">
                  <c:v>56.558711500000001</c:v>
                </c:pt>
                <c:pt idx="120">
                  <c:v>56.885937500000004</c:v>
                </c:pt>
                <c:pt idx="121">
                  <c:v>58.76052</c:v>
                </c:pt>
                <c:pt idx="122">
                  <c:v>59.441089900000009</c:v>
                </c:pt>
                <c:pt idx="123">
                  <c:v>59.114668800000004</c:v>
                </c:pt>
                <c:pt idx="124">
                  <c:v>59.347562999999994</c:v>
                </c:pt>
                <c:pt idx="125">
                  <c:v>59.715951000000004</c:v>
                </c:pt>
                <c:pt idx="126">
                  <c:v>60.419848500000001</c:v>
                </c:pt>
                <c:pt idx="127">
                  <c:v>61.986266999999998</c:v>
                </c:pt>
                <c:pt idx="128">
                  <c:v>63.129707399999994</c:v>
                </c:pt>
                <c:pt idx="129">
                  <c:v>65.89417850000001</c:v>
                </c:pt>
                <c:pt idx="130">
                  <c:v>64.803323999999989</c:v>
                </c:pt>
                <c:pt idx="131">
                  <c:v>65.804174500000002</c:v>
                </c:pt>
                <c:pt idx="132">
                  <c:v>64.598202499999999</c:v>
                </c:pt>
                <c:pt idx="133">
                  <c:v>65.947384999999997</c:v>
                </c:pt>
                <c:pt idx="134">
                  <c:v>65.838419999999999</c:v>
                </c:pt>
                <c:pt idx="135">
                  <c:v>65.958427499999999</c:v>
                </c:pt>
                <c:pt idx="136">
                  <c:v>65.366020000000006</c:v>
                </c:pt>
                <c:pt idx="137">
                  <c:v>65.301884999999999</c:v>
                </c:pt>
                <c:pt idx="138">
                  <c:v>65.53295700000001</c:v>
                </c:pt>
                <c:pt idx="139">
                  <c:v>64.793222999999983</c:v>
                </c:pt>
                <c:pt idx="140">
                  <c:v>65.891615999999999</c:v>
                </c:pt>
                <c:pt idx="141">
                  <c:v>66.155777999999998</c:v>
                </c:pt>
                <c:pt idx="142">
                  <c:v>65.907970000000006</c:v>
                </c:pt>
                <c:pt idx="143">
                  <c:v>66.543359999999993</c:v>
                </c:pt>
                <c:pt idx="144">
                  <c:v>66.58811</c:v>
                </c:pt>
                <c:pt idx="145">
                  <c:v>65.434904000000003</c:v>
                </c:pt>
                <c:pt idx="146">
                  <c:v>65.51722500000001</c:v>
                </c:pt>
                <c:pt idx="147">
                  <c:v>66.662610000000001</c:v>
                </c:pt>
                <c:pt idx="148">
                  <c:v>65.406742499999993</c:v>
                </c:pt>
                <c:pt idx="149">
                  <c:v>66.321389999999994</c:v>
                </c:pt>
                <c:pt idx="150">
                  <c:v>66.047359499999999</c:v>
                </c:pt>
                <c:pt idx="151">
                  <c:v>65.929344</c:v>
                </c:pt>
                <c:pt idx="152">
                  <c:v>66.211693000000011</c:v>
                </c:pt>
                <c:pt idx="153">
                  <c:v>66.481688000000005</c:v>
                </c:pt>
                <c:pt idx="154">
                  <c:v>64.79016</c:v>
                </c:pt>
                <c:pt idx="155">
                  <c:v>65.97508400000001</c:v>
                </c:pt>
                <c:pt idx="156">
                  <c:v>65.412328000000002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'EU-priser'!$A$221:$A$377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'EU-priser'!$D$221:$D$377</c:f>
              <c:numCache>
                <c:formatCode>0.00</c:formatCode>
                <c:ptCount val="157"/>
                <c:pt idx="0">
                  <c:v>47.178365599999999</c:v>
                </c:pt>
                <c:pt idx="1">
                  <c:v>47.022106199999996</c:v>
                </c:pt>
                <c:pt idx="2">
                  <c:v>47.146692599999994</c:v>
                </c:pt>
                <c:pt idx="3">
                  <c:v>47.687890600000003</c:v>
                </c:pt>
                <c:pt idx="4">
                  <c:v>46.779471200000003</c:v>
                </c:pt>
                <c:pt idx="5">
                  <c:v>47.666302099999996</c:v>
                </c:pt>
                <c:pt idx="6">
                  <c:v>47.5485088</c:v>
                </c:pt>
                <c:pt idx="7">
                  <c:v>48.413937799999999</c:v>
                </c:pt>
                <c:pt idx="8">
                  <c:v>49.689234000000006</c:v>
                </c:pt>
                <c:pt idx="9">
                  <c:v>48.580428000000005</c:v>
                </c:pt>
                <c:pt idx="10">
                  <c:v>48.4998036</c:v>
                </c:pt>
                <c:pt idx="11">
                  <c:v>48.407868000000001</c:v>
                </c:pt>
                <c:pt idx="12">
                  <c:v>48.788657099999995</c:v>
                </c:pt>
                <c:pt idx="13">
                  <c:v>48.886035900000003</c:v>
                </c:pt>
                <c:pt idx="14">
                  <c:v>49.219691999999995</c:v>
                </c:pt>
                <c:pt idx="15">
                  <c:v>49.412699200000006</c:v>
                </c:pt>
                <c:pt idx="16">
                  <c:v>49.412239799999995</c:v>
                </c:pt>
                <c:pt idx="17">
                  <c:v>49.588707599999999</c:v>
                </c:pt>
                <c:pt idx="18">
                  <c:v>49.836065500000004</c:v>
                </c:pt>
                <c:pt idx="19">
                  <c:v>49.964094600000003</c:v>
                </c:pt>
                <c:pt idx="20">
                  <c:v>49.018050899999999</c:v>
                </c:pt>
                <c:pt idx="21">
                  <c:v>48.494375399999996</c:v>
                </c:pt>
                <c:pt idx="22">
                  <c:v>48.300791199999999</c:v>
                </c:pt>
                <c:pt idx="23">
                  <c:v>49.145291999999998</c:v>
                </c:pt>
                <c:pt idx="24">
                  <c:v>49.536931700000011</c:v>
                </c:pt>
                <c:pt idx="25">
                  <c:v>49.603067500000002</c:v>
                </c:pt>
                <c:pt idx="26">
                  <c:v>46.632140799999995</c:v>
                </c:pt>
                <c:pt idx="27">
                  <c:v>45.9061053</c:v>
                </c:pt>
                <c:pt idx="28">
                  <c:v>46.030713600000006</c:v>
                </c:pt>
                <c:pt idx="29">
                  <c:v>46.820201499999996</c:v>
                </c:pt>
                <c:pt idx="30">
                  <c:v>47.4568455</c:v>
                </c:pt>
                <c:pt idx="31">
                  <c:v>48.685678499999995</c:v>
                </c:pt>
                <c:pt idx="32">
                  <c:v>49.00231586999999</c:v>
                </c:pt>
                <c:pt idx="33">
                  <c:v>49.066778700000008</c:v>
                </c:pt>
                <c:pt idx="34">
                  <c:v>49.057570800000001</c:v>
                </c:pt>
                <c:pt idx="35">
                  <c:v>48.273562199999994</c:v>
                </c:pt>
                <c:pt idx="36">
                  <c:v>47.512224599999996</c:v>
                </c:pt>
                <c:pt idx="37">
                  <c:v>45.279662000000002</c:v>
                </c:pt>
                <c:pt idx="38">
                  <c:v>45.629383800000006</c:v>
                </c:pt>
                <c:pt idx="39">
                  <c:v>45.138004799999997</c:v>
                </c:pt>
                <c:pt idx="40">
                  <c:v>44.353382399999994</c:v>
                </c:pt>
                <c:pt idx="41">
                  <c:v>43.3500114</c:v>
                </c:pt>
                <c:pt idx="42">
                  <c:v>42.252592</c:v>
                </c:pt>
                <c:pt idx="43">
                  <c:v>41.150264199999995</c:v>
                </c:pt>
                <c:pt idx="44">
                  <c:v>40.481511900000001</c:v>
                </c:pt>
                <c:pt idx="45">
                  <c:v>40.469734900000006</c:v>
                </c:pt>
                <c:pt idx="46">
                  <c:v>40.289224499999996</c:v>
                </c:pt>
                <c:pt idx="47">
                  <c:v>39.827471999999993</c:v>
                </c:pt>
                <c:pt idx="48">
                  <c:v>39.770737499999996</c:v>
                </c:pt>
                <c:pt idx="49">
                  <c:v>39.236324400000001</c:v>
                </c:pt>
                <c:pt idx="50">
                  <c:v>39.468471999999998</c:v>
                </c:pt>
                <c:pt idx="51">
                  <c:v>40.412295</c:v>
                </c:pt>
                <c:pt idx="52">
                  <c:v>40.502220000000001</c:v>
                </c:pt>
                <c:pt idx="53">
                  <c:v>41.929760000000002</c:v>
                </c:pt>
                <c:pt idx="54">
                  <c:v>42.3492423</c:v>
                </c:pt>
                <c:pt idx="55">
                  <c:v>42.660648000000002</c:v>
                </c:pt>
                <c:pt idx="56">
                  <c:v>43.230707999999993</c:v>
                </c:pt>
                <c:pt idx="57">
                  <c:v>43.563688499999998</c:v>
                </c:pt>
                <c:pt idx="58">
                  <c:v>43.435623</c:v>
                </c:pt>
                <c:pt idx="59">
                  <c:v>43.715693999999999</c:v>
                </c:pt>
                <c:pt idx="60">
                  <c:v>43.651240000000001</c:v>
                </c:pt>
                <c:pt idx="61">
                  <c:v>44.213277599999998</c:v>
                </c:pt>
                <c:pt idx="62">
                  <c:v>45.313534999999995</c:v>
                </c:pt>
                <c:pt idx="63">
                  <c:v>46.203724999999999</c:v>
                </c:pt>
                <c:pt idx="64">
                  <c:v>46.484358</c:v>
                </c:pt>
                <c:pt idx="65">
                  <c:v>47.355600700000004</c:v>
                </c:pt>
                <c:pt idx="66">
                  <c:v>48.172319999999999</c:v>
                </c:pt>
                <c:pt idx="67">
                  <c:v>48.892620399999991</c:v>
                </c:pt>
                <c:pt idx="68">
                  <c:v>49.015197800000003</c:v>
                </c:pt>
                <c:pt idx="69">
                  <c:v>49.433895000000007</c:v>
                </c:pt>
                <c:pt idx="70">
                  <c:v>49.300650000000005</c:v>
                </c:pt>
                <c:pt idx="71">
                  <c:v>49.817704999999997</c:v>
                </c:pt>
                <c:pt idx="72">
                  <c:v>49.167404999999995</c:v>
                </c:pt>
                <c:pt idx="73">
                  <c:v>48.724017499999995</c:v>
                </c:pt>
                <c:pt idx="74">
                  <c:v>48.620880299999996</c:v>
                </c:pt>
                <c:pt idx="75">
                  <c:v>48.408954000000008</c:v>
                </c:pt>
                <c:pt idx="76">
                  <c:v>49.163916000000008</c:v>
                </c:pt>
                <c:pt idx="77">
                  <c:v>49.3159305</c:v>
                </c:pt>
                <c:pt idx="78">
                  <c:v>49.848824</c:v>
                </c:pt>
                <c:pt idx="79">
                  <c:v>50.282910000000001</c:v>
                </c:pt>
                <c:pt idx="80">
                  <c:v>50.872120000000002</c:v>
                </c:pt>
                <c:pt idx="81">
                  <c:v>50.287446300000006</c:v>
                </c:pt>
                <c:pt idx="82">
                  <c:v>50.373280999999999</c:v>
                </c:pt>
                <c:pt idx="83">
                  <c:v>51.126161499999995</c:v>
                </c:pt>
                <c:pt idx="84">
                  <c:v>51.0366365</c:v>
                </c:pt>
                <c:pt idx="85">
                  <c:v>50.624343000000003</c:v>
                </c:pt>
                <c:pt idx="86">
                  <c:v>50.641089199999996</c:v>
                </c:pt>
                <c:pt idx="87">
                  <c:v>50.601665500000003</c:v>
                </c:pt>
                <c:pt idx="88">
                  <c:v>50.645450000000004</c:v>
                </c:pt>
                <c:pt idx="89">
                  <c:v>50.097211999999999</c:v>
                </c:pt>
                <c:pt idx="90">
                  <c:v>50.281812499999994</c:v>
                </c:pt>
                <c:pt idx="91">
                  <c:v>50.457175999999997</c:v>
                </c:pt>
                <c:pt idx="92">
                  <c:v>50.866906999999998</c:v>
                </c:pt>
                <c:pt idx="93">
                  <c:v>51.090192500000001</c:v>
                </c:pt>
                <c:pt idx="94">
                  <c:v>51.822124500000001</c:v>
                </c:pt>
                <c:pt idx="95">
                  <c:v>51.88843</c:v>
                </c:pt>
                <c:pt idx="96">
                  <c:v>51.913849500000005</c:v>
                </c:pt>
                <c:pt idx="97">
                  <c:v>51.919181999999999</c:v>
                </c:pt>
                <c:pt idx="98">
                  <c:v>52.130468</c:v>
                </c:pt>
                <c:pt idx="99">
                  <c:v>52.717725000000002</c:v>
                </c:pt>
                <c:pt idx="100">
                  <c:v>53.11869500000001</c:v>
                </c:pt>
                <c:pt idx="101">
                  <c:v>53.007643999999999</c:v>
                </c:pt>
                <c:pt idx="102">
                  <c:v>53.586306</c:v>
                </c:pt>
                <c:pt idx="103">
                  <c:v>53.662694500000001</c:v>
                </c:pt>
                <c:pt idx="104">
                  <c:v>54.817695999999998</c:v>
                </c:pt>
                <c:pt idx="105">
                  <c:v>54.964162000000002</c:v>
                </c:pt>
                <c:pt idx="106">
                  <c:v>54.464627</c:v>
                </c:pt>
                <c:pt idx="107">
                  <c:v>55.453842000000002</c:v>
                </c:pt>
                <c:pt idx="108">
                  <c:v>56.725949</c:v>
                </c:pt>
                <c:pt idx="109">
                  <c:v>57.931664000000005</c:v>
                </c:pt>
                <c:pt idx="110">
                  <c:v>58.576122500000004</c:v>
                </c:pt>
                <c:pt idx="111">
                  <c:v>59.878176000000003</c:v>
                </c:pt>
                <c:pt idx="112">
                  <c:v>59.728846000000004</c:v>
                </c:pt>
                <c:pt idx="113">
                  <c:v>60.652200600000008</c:v>
                </c:pt>
                <c:pt idx="114">
                  <c:v>61.028006000000005</c:v>
                </c:pt>
                <c:pt idx="115">
                  <c:v>61.08972</c:v>
                </c:pt>
                <c:pt idx="116">
                  <c:v>62.782254000000002</c:v>
                </c:pt>
                <c:pt idx="117">
                  <c:v>64.5615588</c:v>
                </c:pt>
                <c:pt idx="118">
                  <c:v>65.052992199999991</c:v>
                </c:pt>
                <c:pt idx="119">
                  <c:v>65.909986500000002</c:v>
                </c:pt>
                <c:pt idx="120">
                  <c:v>66.576562500000009</c:v>
                </c:pt>
                <c:pt idx="121">
                  <c:v>67.496520000000004</c:v>
                </c:pt>
                <c:pt idx="122">
                  <c:v>71.696646600000008</c:v>
                </c:pt>
                <c:pt idx="123">
                  <c:v>71.802219600000001</c:v>
                </c:pt>
                <c:pt idx="124">
                  <c:v>68.785761000000008</c:v>
                </c:pt>
                <c:pt idx="125">
                  <c:v>69.805396999999999</c:v>
                </c:pt>
                <c:pt idx="126">
                  <c:v>70.977699000000001</c:v>
                </c:pt>
                <c:pt idx="127">
                  <c:v>71.902299000000014</c:v>
                </c:pt>
                <c:pt idx="128">
                  <c:v>73.358543400000002</c:v>
                </c:pt>
                <c:pt idx="129">
                  <c:v>74.467059500000005</c:v>
                </c:pt>
                <c:pt idx="130">
                  <c:v>74.680452000000002</c:v>
                </c:pt>
                <c:pt idx="131">
                  <c:v>75.322097500000012</c:v>
                </c:pt>
                <c:pt idx="132">
                  <c:v>74.179059499999994</c:v>
                </c:pt>
                <c:pt idx="133">
                  <c:v>73.303485500000008</c:v>
                </c:pt>
                <c:pt idx="134">
                  <c:v>72.153990000000007</c:v>
                </c:pt>
                <c:pt idx="135">
                  <c:v>71.345982499999991</c:v>
                </c:pt>
                <c:pt idx="136">
                  <c:v>71.524822499999999</c:v>
                </c:pt>
                <c:pt idx="137">
                  <c:v>71.802224999999993</c:v>
                </c:pt>
                <c:pt idx="138">
                  <c:v>71.704517999999993</c:v>
                </c:pt>
                <c:pt idx="139">
                  <c:v>71.800262999999987</c:v>
                </c:pt>
                <c:pt idx="140">
                  <c:v>72.711043999999987</c:v>
                </c:pt>
                <c:pt idx="141">
                  <c:v>72.568275000000014</c:v>
                </c:pt>
                <c:pt idx="142">
                  <c:v>72.245698000000004</c:v>
                </c:pt>
                <c:pt idx="143">
                  <c:v>72.069376000000005</c:v>
                </c:pt>
                <c:pt idx="144">
                  <c:v>70.878779999999992</c:v>
                </c:pt>
                <c:pt idx="145">
                  <c:v>68.400791999999996</c:v>
                </c:pt>
                <c:pt idx="146">
                  <c:v>66.063475000000011</c:v>
                </c:pt>
                <c:pt idx="147">
                  <c:v>64.519685999999993</c:v>
                </c:pt>
                <c:pt idx="148">
                  <c:v>63.561514500000008</c:v>
                </c:pt>
                <c:pt idx="149">
                  <c:v>64.149267999999992</c:v>
                </c:pt>
                <c:pt idx="150">
                  <c:v>65.093012999999999</c:v>
                </c:pt>
                <c:pt idx="151">
                  <c:v>66.082769999999996</c:v>
                </c:pt>
                <c:pt idx="152">
                  <c:v>65.493183999999999</c:v>
                </c:pt>
                <c:pt idx="153">
                  <c:v>65.238631999999996</c:v>
                </c:pt>
                <c:pt idx="154">
                  <c:v>64.541300000000007</c:v>
                </c:pt>
                <c:pt idx="155">
                  <c:v>64.483511000000007</c:v>
                </c:pt>
                <c:pt idx="156">
                  <c:v>65.251108000000002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'EU-priser'!$A$221:$A$377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'EU-priser'!$E$221:$E$377</c:f>
              <c:numCache>
                <c:formatCode>0.00</c:formatCode>
                <c:ptCount val="157"/>
                <c:pt idx="0">
                  <c:v>49.050164999999993</c:v>
                </c:pt>
                <c:pt idx="1">
                  <c:v>49.189435400000001</c:v>
                </c:pt>
                <c:pt idx="2">
                  <c:v>49.790223000000005</c:v>
                </c:pt>
                <c:pt idx="3">
                  <c:v>50.824804800000003</c:v>
                </c:pt>
                <c:pt idx="4">
                  <c:v>49.897362900000005</c:v>
                </c:pt>
                <c:pt idx="5">
                  <c:v>50.486660900000004</c:v>
                </c:pt>
                <c:pt idx="6">
                  <c:v>49.597633599999995</c:v>
                </c:pt>
                <c:pt idx="7">
                  <c:v>49.816594999999992</c:v>
                </c:pt>
                <c:pt idx="8">
                  <c:v>51.159060000000004</c:v>
                </c:pt>
                <c:pt idx="9">
                  <c:v>50.084638500000004</c:v>
                </c:pt>
                <c:pt idx="10">
                  <c:v>50.535073199999999</c:v>
                </c:pt>
                <c:pt idx="11">
                  <c:v>50.888587999999999</c:v>
                </c:pt>
                <c:pt idx="12">
                  <c:v>51.686655599999995</c:v>
                </c:pt>
                <c:pt idx="13">
                  <c:v>51.461373600000009</c:v>
                </c:pt>
                <c:pt idx="14">
                  <c:v>51.304504000000009</c:v>
                </c:pt>
                <c:pt idx="15">
                  <c:v>51.077150800000005</c:v>
                </c:pt>
                <c:pt idx="16">
                  <c:v>50.695674600000004</c:v>
                </c:pt>
                <c:pt idx="17">
                  <c:v>50.478848000000006</c:v>
                </c:pt>
                <c:pt idx="18">
                  <c:v>50.222832500000003</c:v>
                </c:pt>
                <c:pt idx="19">
                  <c:v>50.149275400000001</c:v>
                </c:pt>
                <c:pt idx="20">
                  <c:v>49.110954100000001</c:v>
                </c:pt>
                <c:pt idx="21">
                  <c:v>49.088612099999999</c:v>
                </c:pt>
                <c:pt idx="22">
                  <c:v>47.964321599999991</c:v>
                </c:pt>
                <c:pt idx="23">
                  <c:v>47.900512799999994</c:v>
                </c:pt>
                <c:pt idx="24">
                  <c:v>47.638468000000003</c:v>
                </c:pt>
                <c:pt idx="25">
                  <c:v>47.483176499999999</c:v>
                </c:pt>
                <c:pt idx="26">
                  <c:v>45.416448000000003</c:v>
                </c:pt>
                <c:pt idx="27">
                  <c:v>45.306477699999995</c:v>
                </c:pt>
                <c:pt idx="28">
                  <c:v>45.370152000000004</c:v>
                </c:pt>
                <c:pt idx="29">
                  <c:v>45.495875399999996</c:v>
                </c:pt>
                <c:pt idx="30">
                  <c:v>45.233959800000001</c:v>
                </c:pt>
                <c:pt idx="31">
                  <c:v>45.411390999999995</c:v>
                </c:pt>
                <c:pt idx="32">
                  <c:v>45.329788349999994</c:v>
                </c:pt>
                <c:pt idx="33">
                  <c:v>45.646001099999999</c:v>
                </c:pt>
                <c:pt idx="34">
                  <c:v>46.189333400000002</c:v>
                </c:pt>
                <c:pt idx="35">
                  <c:v>46.834158299999999</c:v>
                </c:pt>
                <c:pt idx="36">
                  <c:v>47.072076299999992</c:v>
                </c:pt>
                <c:pt idx="37">
                  <c:v>45.279662000000002</c:v>
                </c:pt>
                <c:pt idx="38">
                  <c:v>45.164607800000006</c:v>
                </c:pt>
                <c:pt idx="39">
                  <c:v>44.526003200000005</c:v>
                </c:pt>
                <c:pt idx="40">
                  <c:v>44.109043200000002</c:v>
                </c:pt>
                <c:pt idx="41">
                  <c:v>44.245770199999995</c:v>
                </c:pt>
                <c:pt idx="42">
                  <c:v>44.140976000000002</c:v>
                </c:pt>
                <c:pt idx="43">
                  <c:v>43.596218200000003</c:v>
                </c:pt>
                <c:pt idx="44">
                  <c:v>43.257518100000006</c:v>
                </c:pt>
                <c:pt idx="45">
                  <c:v>43.886975999999997</c:v>
                </c:pt>
                <c:pt idx="46">
                  <c:v>44.110048499999991</c:v>
                </c:pt>
                <c:pt idx="47">
                  <c:v>44.097912000000001</c:v>
                </c:pt>
                <c:pt idx="48">
                  <c:v>44.446350000000002</c:v>
                </c:pt>
                <c:pt idx="49">
                  <c:v>43.625397599999999</c:v>
                </c:pt>
                <c:pt idx="50">
                  <c:v>44.805648000000005</c:v>
                </c:pt>
                <c:pt idx="51">
                  <c:v>45.130994999999992</c:v>
                </c:pt>
                <c:pt idx="52">
                  <c:v>45.918280000000003</c:v>
                </c:pt>
                <c:pt idx="53">
                  <c:v>46.723680000000002</c:v>
                </c:pt>
                <c:pt idx="54">
                  <c:v>47.047166800000007</c:v>
                </c:pt>
                <c:pt idx="55">
                  <c:v>46.311480000000003</c:v>
                </c:pt>
                <c:pt idx="56">
                  <c:v>46.885914000000007</c:v>
                </c:pt>
                <c:pt idx="57">
                  <c:v>46.4251255</c:v>
                </c:pt>
                <c:pt idx="58">
                  <c:v>45.264961</c:v>
                </c:pt>
                <c:pt idx="59">
                  <c:v>45.282966000000002</c:v>
                </c:pt>
                <c:pt idx="60">
                  <c:v>45.191871999999996</c:v>
                </c:pt>
                <c:pt idx="61">
                  <c:v>46.387885799999999</c:v>
                </c:pt>
                <c:pt idx="62">
                  <c:v>47.571229999999993</c:v>
                </c:pt>
                <c:pt idx="63">
                  <c:v>48.681600000000003</c:v>
                </c:pt>
                <c:pt idx="64">
                  <c:v>48.559038000000001</c:v>
                </c:pt>
                <c:pt idx="65">
                  <c:v>48.905967300000007</c:v>
                </c:pt>
                <c:pt idx="66">
                  <c:v>49.245407999999991</c:v>
                </c:pt>
                <c:pt idx="67">
                  <c:v>49.7236896</c:v>
                </c:pt>
                <c:pt idx="68">
                  <c:v>49.585547999999996</c:v>
                </c:pt>
                <c:pt idx="69">
                  <c:v>49.632565499999998</c:v>
                </c:pt>
                <c:pt idx="70">
                  <c:v>49.230719999999998</c:v>
                </c:pt>
                <c:pt idx="71">
                  <c:v>48.912982999999997</c:v>
                </c:pt>
                <c:pt idx="72">
                  <c:v>48.310830000000003</c:v>
                </c:pt>
                <c:pt idx="73">
                  <c:v>48.690094999999999</c:v>
                </c:pt>
                <c:pt idx="74">
                  <c:v>48.97034639999999</c:v>
                </c:pt>
                <c:pt idx="75">
                  <c:v>48.924061999999999</c:v>
                </c:pt>
                <c:pt idx="76">
                  <c:v>49.538779500000011</c:v>
                </c:pt>
                <c:pt idx="77">
                  <c:v>49.543140500000007</c:v>
                </c:pt>
                <c:pt idx="78">
                  <c:v>49.147537499999999</c:v>
                </c:pt>
                <c:pt idx="79">
                  <c:v>49.296060000000004</c:v>
                </c:pt>
                <c:pt idx="80">
                  <c:v>49.593277500000006</c:v>
                </c:pt>
                <c:pt idx="81">
                  <c:v>48.758318699999997</c:v>
                </c:pt>
                <c:pt idx="82">
                  <c:v>49.039802999999999</c:v>
                </c:pt>
                <c:pt idx="83">
                  <c:v>49.671680500000001</c:v>
                </c:pt>
                <c:pt idx="84">
                  <c:v>49.893086500000003</c:v>
                </c:pt>
                <c:pt idx="85">
                  <c:v>49.411444500000002</c:v>
                </c:pt>
                <c:pt idx="86">
                  <c:v>49.776984400000003</c:v>
                </c:pt>
                <c:pt idx="87">
                  <c:v>49.624404499999997</c:v>
                </c:pt>
                <c:pt idx="88">
                  <c:v>49.780493999999997</c:v>
                </c:pt>
                <c:pt idx="89">
                  <c:v>49.308101999999998</c:v>
                </c:pt>
                <c:pt idx="90">
                  <c:v>49.737612499999997</c:v>
                </c:pt>
                <c:pt idx="91">
                  <c:v>49.968953999999997</c:v>
                </c:pt>
                <c:pt idx="92">
                  <c:v>50.410086999999997</c:v>
                </c:pt>
                <c:pt idx="93">
                  <c:v>50.849795</c:v>
                </c:pt>
                <c:pt idx="94">
                  <c:v>52.414310999999991</c:v>
                </c:pt>
                <c:pt idx="95">
                  <c:v>52.664959999999994</c:v>
                </c:pt>
                <c:pt idx="96">
                  <c:v>53.038128000000007</c:v>
                </c:pt>
                <c:pt idx="97">
                  <c:v>53.282436000000004</c:v>
                </c:pt>
                <c:pt idx="98">
                  <c:v>53.938794000000001</c:v>
                </c:pt>
                <c:pt idx="99">
                  <c:v>54.503790000000002</c:v>
                </c:pt>
                <c:pt idx="100">
                  <c:v>54.822915000000002</c:v>
                </c:pt>
                <c:pt idx="101">
                  <c:v>54.62576</c:v>
                </c:pt>
                <c:pt idx="102">
                  <c:v>55.503382500000001</c:v>
                </c:pt>
                <c:pt idx="103">
                  <c:v>55.618849000000004</c:v>
                </c:pt>
                <c:pt idx="104">
                  <c:v>56.427276000000006</c:v>
                </c:pt>
                <c:pt idx="105">
                  <c:v>57.150301999999996</c:v>
                </c:pt>
                <c:pt idx="106">
                  <c:v>58.670079999999999</c:v>
                </c:pt>
                <c:pt idx="107">
                  <c:v>60.009020000000007</c:v>
                </c:pt>
                <c:pt idx="108">
                  <c:v>60.371488500000005</c:v>
                </c:pt>
                <c:pt idx="109">
                  <c:v>61.709815999999996</c:v>
                </c:pt>
                <c:pt idx="110">
                  <c:v>63.099977499999994</c:v>
                </c:pt>
                <c:pt idx="111">
                  <c:v>64.487631999999991</c:v>
                </c:pt>
                <c:pt idx="112">
                  <c:v>65.181681499999996</c:v>
                </c:pt>
                <c:pt idx="113">
                  <c:v>67.892439600000003</c:v>
                </c:pt>
                <c:pt idx="114">
                  <c:v>68.877899999999997</c:v>
                </c:pt>
                <c:pt idx="115">
                  <c:v>71.357900000000001</c:v>
                </c:pt>
                <c:pt idx="116">
                  <c:v>74.557355999999999</c:v>
                </c:pt>
                <c:pt idx="117">
                  <c:v>76.481984399999988</c:v>
                </c:pt>
                <c:pt idx="118">
                  <c:v>75.297818399999983</c:v>
                </c:pt>
                <c:pt idx="119">
                  <c:v>73.269990000000007</c:v>
                </c:pt>
                <c:pt idx="120">
                  <c:v>71.356250000000003</c:v>
                </c:pt>
                <c:pt idx="121">
                  <c:v>71.951879999999989</c:v>
                </c:pt>
                <c:pt idx="122">
                  <c:v>72.691522300000003</c:v>
                </c:pt>
                <c:pt idx="123">
                  <c:v>72.463142399999995</c:v>
                </c:pt>
                <c:pt idx="124">
                  <c:v>72.711094500000002</c:v>
                </c:pt>
                <c:pt idx="125">
                  <c:v>72.683406000000005</c:v>
                </c:pt>
                <c:pt idx="126">
                  <c:v>71.482019999999991</c:v>
                </c:pt>
                <c:pt idx="127">
                  <c:v>71.072274000000007</c:v>
                </c:pt>
                <c:pt idx="128">
                  <c:v>71.1237651</c:v>
                </c:pt>
                <c:pt idx="129">
                  <c:v>72.396967500000002</c:v>
                </c:pt>
                <c:pt idx="130">
                  <c:v>72.428556</c:v>
                </c:pt>
                <c:pt idx="131">
                  <c:v>75.198342000000011</c:v>
                </c:pt>
                <c:pt idx="132">
                  <c:v>75.988032499999989</c:v>
                </c:pt>
                <c:pt idx="133">
                  <c:v>77.110295500000007</c:v>
                </c:pt>
                <c:pt idx="134">
                  <c:v>77.027598000000012</c:v>
                </c:pt>
                <c:pt idx="135">
                  <c:v>77.236525</c:v>
                </c:pt>
                <c:pt idx="136">
                  <c:v>77.460075000000003</c:v>
                </c:pt>
                <c:pt idx="137">
                  <c:v>76.66642499999999</c:v>
                </c:pt>
                <c:pt idx="138">
                  <c:v>75.257840999999999</c:v>
                </c:pt>
                <c:pt idx="139">
                  <c:v>73.694353499999991</c:v>
                </c:pt>
                <c:pt idx="140">
                  <c:v>73.308851000000004</c:v>
                </c:pt>
                <c:pt idx="141">
                  <c:v>71.928129000000013</c:v>
                </c:pt>
                <c:pt idx="142">
                  <c:v>72.938886999999994</c:v>
                </c:pt>
                <c:pt idx="143">
                  <c:v>73.764607999999996</c:v>
                </c:pt>
                <c:pt idx="144">
                  <c:v>75.015029999999996</c:v>
                </c:pt>
                <c:pt idx="145">
                  <c:v>74.616072000000003</c:v>
                </c:pt>
                <c:pt idx="146">
                  <c:v>75.502675000000011</c:v>
                </c:pt>
                <c:pt idx="147">
                  <c:v>76.261583999999999</c:v>
                </c:pt>
                <c:pt idx="148">
                  <c:v>75.061238999999986</c:v>
                </c:pt>
                <c:pt idx="149">
                  <c:v>73.355977999999993</c:v>
                </c:pt>
                <c:pt idx="150">
                  <c:v>72.124462500000007</c:v>
                </c:pt>
                <c:pt idx="151">
                  <c:v>71.288294999999991</c:v>
                </c:pt>
                <c:pt idx="152">
                  <c:v>70.065513999999993</c:v>
                </c:pt>
                <c:pt idx="153">
                  <c:v>69.382151999999991</c:v>
                </c:pt>
                <c:pt idx="154">
                  <c:v>68.847659999999991</c:v>
                </c:pt>
                <c:pt idx="155">
                  <c:v>68.471847499999996</c:v>
                </c:pt>
                <c:pt idx="156">
                  <c:v>67.336219999999997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'EU-priser'!$A$221:$A$377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'EU-priser'!$F$221:$F$377</c:f>
              <c:numCache>
                <c:formatCode>0.00</c:formatCode>
                <c:ptCount val="157"/>
                <c:pt idx="0">
                  <c:v>47.697057000000008</c:v>
                </c:pt>
                <c:pt idx="1">
                  <c:v>47.457806400000003</c:v>
                </c:pt>
                <c:pt idx="2">
                  <c:v>47.460331799999999</c:v>
                </c:pt>
                <c:pt idx="3">
                  <c:v>48.095576199999996</c:v>
                </c:pt>
                <c:pt idx="4">
                  <c:v>46.961440680000003</c:v>
                </c:pt>
                <c:pt idx="5">
                  <c:v>47.71666565000001</c:v>
                </c:pt>
                <c:pt idx="6">
                  <c:v>47.144192240000002</c:v>
                </c:pt>
                <c:pt idx="7">
                  <c:v>48.025424019999996</c:v>
                </c:pt>
                <c:pt idx="8">
                  <c:v>49.358807999999996</c:v>
                </c:pt>
                <c:pt idx="9">
                  <c:v>48.442263480000001</c:v>
                </c:pt>
                <c:pt idx="10">
                  <c:v>48.703330559999998</c:v>
                </c:pt>
                <c:pt idx="11">
                  <c:v>49.032558399999999</c:v>
                </c:pt>
                <c:pt idx="12">
                  <c:v>49.056864019999999</c:v>
                </c:pt>
                <c:pt idx="13">
                  <c:v>48.989276310000008</c:v>
                </c:pt>
                <c:pt idx="14">
                  <c:v>49.016876050000008</c:v>
                </c:pt>
                <c:pt idx="15">
                  <c:v>48.95299352</c:v>
                </c:pt>
                <c:pt idx="16">
                  <c:v>48.860588</c:v>
                </c:pt>
                <c:pt idx="17">
                  <c:v>48.855186839999995</c:v>
                </c:pt>
                <c:pt idx="18">
                  <c:v>49.086420050000001</c:v>
                </c:pt>
                <c:pt idx="19">
                  <c:v>49.813635199999993</c:v>
                </c:pt>
                <c:pt idx="20">
                  <c:v>49.6451475</c:v>
                </c:pt>
                <c:pt idx="21">
                  <c:v>49.752758999999998</c:v>
                </c:pt>
                <c:pt idx="22">
                  <c:v>49.357769840000003</c:v>
                </c:pt>
                <c:pt idx="23">
                  <c:v>49.952049840000001</c:v>
                </c:pt>
                <c:pt idx="24">
                  <c:v>49.87889100000001</c:v>
                </c:pt>
                <c:pt idx="25">
                  <c:v>49.710252999999994</c:v>
                </c:pt>
                <c:pt idx="26">
                  <c:v>47.383347199999996</c:v>
                </c:pt>
                <c:pt idx="27">
                  <c:v>47.235664190000001</c:v>
                </c:pt>
                <c:pt idx="28">
                  <c:v>47.364584479999998</c:v>
                </c:pt>
                <c:pt idx="29">
                  <c:v>47.734338100000002</c:v>
                </c:pt>
                <c:pt idx="30">
                  <c:v>48.156642850000004</c:v>
                </c:pt>
                <c:pt idx="31">
                  <c:v>48.7785492</c:v>
                </c:pt>
                <c:pt idx="32">
                  <c:v>49.011830189999998</c:v>
                </c:pt>
                <c:pt idx="33">
                  <c:v>49.2330665</c:v>
                </c:pt>
                <c:pt idx="34">
                  <c:v>49.355105800000004</c:v>
                </c:pt>
                <c:pt idx="35">
                  <c:v>48.892149000000003</c:v>
                </c:pt>
                <c:pt idx="36">
                  <c:v>48.678022799999994</c:v>
                </c:pt>
                <c:pt idx="37">
                  <c:v>46.773661000000004</c:v>
                </c:pt>
                <c:pt idx="38">
                  <c:v>47.046950599999995</c:v>
                </c:pt>
                <c:pt idx="39">
                  <c:v>46.350460799999993</c:v>
                </c:pt>
                <c:pt idx="40">
                  <c:v>46.412812799999998</c:v>
                </c:pt>
                <c:pt idx="41">
                  <c:v>46.119791900000003</c:v>
                </c:pt>
                <c:pt idx="42">
                  <c:v>45.380228000000002</c:v>
                </c:pt>
                <c:pt idx="43">
                  <c:v>44.399888799999992</c:v>
                </c:pt>
                <c:pt idx="44">
                  <c:v>43.980197399999994</c:v>
                </c:pt>
                <c:pt idx="45">
                  <c:v>43.578395700000002</c:v>
                </c:pt>
                <c:pt idx="46">
                  <c:v>43.052498999999997</c:v>
                </c:pt>
                <c:pt idx="47">
                  <c:v>42.445925999999993</c:v>
                </c:pt>
                <c:pt idx="48">
                  <c:v>42.405675000000002</c:v>
                </c:pt>
                <c:pt idx="49">
                  <c:v>42.0002244</c:v>
                </c:pt>
                <c:pt idx="50">
                  <c:v>42.320143999999999</c:v>
                </c:pt>
                <c:pt idx="51">
                  <c:v>42.951404999999994</c:v>
                </c:pt>
                <c:pt idx="52">
                  <c:v>43.305959999999999</c:v>
                </c:pt>
                <c:pt idx="53">
                  <c:v>44.019999999999996</c:v>
                </c:pt>
                <c:pt idx="54">
                  <c:v>44.273693299999998</c:v>
                </c:pt>
                <c:pt idx="55">
                  <c:v>44.350848000000006</c:v>
                </c:pt>
                <c:pt idx="56">
                  <c:v>44.629614000000004</c:v>
                </c:pt>
                <c:pt idx="57">
                  <c:v>45.016938000000003</c:v>
                </c:pt>
                <c:pt idx="58">
                  <c:v>44.718390499999998</c:v>
                </c:pt>
                <c:pt idx="59">
                  <c:v>44.924732400000003</c:v>
                </c:pt>
                <c:pt idx="60">
                  <c:v>44.923935999999998</c:v>
                </c:pt>
                <c:pt idx="61">
                  <c:v>45.509028600000001</c:v>
                </c:pt>
                <c:pt idx="62">
                  <c:v>46.476590000000009</c:v>
                </c:pt>
                <c:pt idx="63">
                  <c:v>47.091150000000006</c:v>
                </c:pt>
                <c:pt idx="64">
                  <c:v>47.152866000000003</c:v>
                </c:pt>
                <c:pt idx="65">
                  <c:v>47.586998700000009</c:v>
                </c:pt>
                <c:pt idx="66">
                  <c:v>48.218975999999991</c:v>
                </c:pt>
                <c:pt idx="67">
                  <c:v>48.951146399999992</c:v>
                </c:pt>
                <c:pt idx="68">
                  <c:v>48.747482399999996</c:v>
                </c:pt>
                <c:pt idx="69">
                  <c:v>49.106673000000001</c:v>
                </c:pt>
                <c:pt idx="70">
                  <c:v>49.603679999999997</c:v>
                </c:pt>
                <c:pt idx="71">
                  <c:v>49.388542000000001</c:v>
                </c:pt>
                <c:pt idx="72">
                  <c:v>48.756248999999997</c:v>
                </c:pt>
                <c:pt idx="73">
                  <c:v>48.373485000000002</c:v>
                </c:pt>
                <c:pt idx="74">
                  <c:v>48.282687299999999</c:v>
                </c:pt>
                <c:pt idx="75">
                  <c:v>48.028222</c:v>
                </c:pt>
                <c:pt idx="76">
                  <c:v>48.868569000000001</c:v>
                </c:pt>
                <c:pt idx="77">
                  <c:v>48.952394500000004</c:v>
                </c:pt>
                <c:pt idx="78">
                  <c:v>49.538418499999999</c:v>
                </c:pt>
                <c:pt idx="79">
                  <c:v>50.073929999999997</c:v>
                </c:pt>
                <c:pt idx="80">
                  <c:v>50.578807499999996</c:v>
                </c:pt>
                <c:pt idx="81">
                  <c:v>49.893580099999994</c:v>
                </c:pt>
                <c:pt idx="82">
                  <c:v>49.787010500000001</c:v>
                </c:pt>
                <c:pt idx="83">
                  <c:v>50.1334205</c:v>
                </c:pt>
                <c:pt idx="84">
                  <c:v>49.996005999999994</c:v>
                </c:pt>
                <c:pt idx="85">
                  <c:v>49.75150949999999</c:v>
                </c:pt>
                <c:pt idx="86">
                  <c:v>49.811093800000002</c:v>
                </c:pt>
                <c:pt idx="87">
                  <c:v>49.749403000000001</c:v>
                </c:pt>
                <c:pt idx="88">
                  <c:v>49.962589999999999</c:v>
                </c:pt>
                <c:pt idx="89">
                  <c:v>49.398285999999992</c:v>
                </c:pt>
                <c:pt idx="90">
                  <c:v>49.46551250000001</c:v>
                </c:pt>
                <c:pt idx="91">
                  <c:v>49.594272000000004</c:v>
                </c:pt>
                <c:pt idx="92">
                  <c:v>49.930426000000004</c:v>
                </c:pt>
                <c:pt idx="93">
                  <c:v>49.968337500000004</c:v>
                </c:pt>
                <c:pt idx="94">
                  <c:v>50.684197500000003</c:v>
                </c:pt>
                <c:pt idx="95">
                  <c:v>50.706249999999997</c:v>
                </c:pt>
                <c:pt idx="96">
                  <c:v>50.789570999999995</c:v>
                </c:pt>
                <c:pt idx="97">
                  <c:v>50.879412000000002</c:v>
                </c:pt>
                <c:pt idx="98">
                  <c:v>51.255100000000006</c:v>
                </c:pt>
                <c:pt idx="99">
                  <c:v>51.646086000000004</c:v>
                </c:pt>
                <c:pt idx="100">
                  <c:v>51.598714999999999</c:v>
                </c:pt>
                <c:pt idx="101">
                  <c:v>51.791188000000005</c:v>
                </c:pt>
                <c:pt idx="102">
                  <c:v>51.956216999999995</c:v>
                </c:pt>
                <c:pt idx="103">
                  <c:v>51.923890499999999</c:v>
                </c:pt>
                <c:pt idx="104">
                  <c:v>52.679254</c:v>
                </c:pt>
                <c:pt idx="105">
                  <c:v>52.950612000000007</c:v>
                </c:pt>
                <c:pt idx="106">
                  <c:v>53.433317000000002</c:v>
                </c:pt>
                <c:pt idx="107">
                  <c:v>54.15728</c:v>
                </c:pt>
                <c:pt idx="108">
                  <c:v>54.084907999999999</c:v>
                </c:pt>
                <c:pt idx="109">
                  <c:v>55.075561</c:v>
                </c:pt>
                <c:pt idx="110">
                  <c:v>55.645644999999995</c:v>
                </c:pt>
                <c:pt idx="111">
                  <c:v>56.924544000000004</c:v>
                </c:pt>
                <c:pt idx="112">
                  <c:v>56.601968499999998</c:v>
                </c:pt>
                <c:pt idx="113">
                  <c:v>57.921912000000006</c:v>
                </c:pt>
                <c:pt idx="114">
                  <c:v>58.251023999999994</c:v>
                </c:pt>
                <c:pt idx="115">
                  <c:v>58.514559999999996</c:v>
                </c:pt>
                <c:pt idx="116">
                  <c:v>60.137520000000009</c:v>
                </c:pt>
                <c:pt idx="117">
                  <c:v>61.392415799999995</c:v>
                </c:pt>
                <c:pt idx="118">
                  <c:v>61.535123999999996</c:v>
                </c:pt>
                <c:pt idx="119">
                  <c:v>62.125470500000006</c:v>
                </c:pt>
                <c:pt idx="120">
                  <c:v>62.442187499999996</c:v>
                </c:pt>
                <c:pt idx="121">
                  <c:v>62.96472</c:v>
                </c:pt>
                <c:pt idx="122">
                  <c:v>64.590391600000004</c:v>
                </c:pt>
                <c:pt idx="123">
                  <c:v>65.550539999999998</c:v>
                </c:pt>
                <c:pt idx="124">
                  <c:v>65.056150500000001</c:v>
                </c:pt>
                <c:pt idx="125">
                  <c:v>65.023306000000005</c:v>
                </c:pt>
                <c:pt idx="126">
                  <c:v>66.263393999999991</c:v>
                </c:pt>
                <c:pt idx="127">
                  <c:v>66.933215999999987</c:v>
                </c:pt>
                <c:pt idx="128">
                  <c:v>67.7771568</c:v>
                </c:pt>
                <c:pt idx="129">
                  <c:v>68.81930850000002</c:v>
                </c:pt>
                <c:pt idx="130">
                  <c:v>68.671679999999995</c:v>
                </c:pt>
                <c:pt idx="131">
                  <c:v>69.314330500000011</c:v>
                </c:pt>
                <c:pt idx="132">
                  <c:v>68.729807499999993</c:v>
                </c:pt>
                <c:pt idx="133">
                  <c:v>68.668134499999994</c:v>
                </c:pt>
                <c:pt idx="134">
                  <c:v>68.442893999999995</c:v>
                </c:pt>
                <c:pt idx="135">
                  <c:v>68.428655000000006</c:v>
                </c:pt>
                <c:pt idx="136">
                  <c:v>68.573962499999993</c:v>
                </c:pt>
                <c:pt idx="137">
                  <c:v>68.165130000000005</c:v>
                </c:pt>
                <c:pt idx="138">
                  <c:v>67.68915299999999</c:v>
                </c:pt>
                <c:pt idx="139">
                  <c:v>68.395279500000001</c:v>
                </c:pt>
                <c:pt idx="140">
                  <c:v>69.312400499999995</c:v>
                </c:pt>
                <c:pt idx="141">
                  <c:v>69.345471000000003</c:v>
                </c:pt>
                <c:pt idx="142">
                  <c:v>69.175861000000012</c:v>
                </c:pt>
                <c:pt idx="143">
                  <c:v>69.504511999999991</c:v>
                </c:pt>
                <c:pt idx="144">
                  <c:v>69.36766999999999</c:v>
                </c:pt>
                <c:pt idx="145">
                  <c:v>68.182711999999995</c:v>
                </c:pt>
                <c:pt idx="146">
                  <c:v>67.298000000000002</c:v>
                </c:pt>
                <c:pt idx="147">
                  <c:v>67.049220000000005</c:v>
                </c:pt>
                <c:pt idx="148">
                  <c:v>66.702795499999993</c:v>
                </c:pt>
                <c:pt idx="149">
                  <c:v>66.993976000000004</c:v>
                </c:pt>
                <c:pt idx="150">
                  <c:v>66.804254999999998</c:v>
                </c:pt>
                <c:pt idx="151">
                  <c:v>66.849899999999991</c:v>
                </c:pt>
                <c:pt idx="152">
                  <c:v>66.200806499999999</c:v>
                </c:pt>
                <c:pt idx="153">
                  <c:v>66.219991999999991</c:v>
                </c:pt>
                <c:pt idx="154">
                  <c:v>65.471820000000008</c:v>
                </c:pt>
                <c:pt idx="155">
                  <c:v>65.661637499999998</c:v>
                </c:pt>
                <c:pt idx="156">
                  <c:v>65.69177599999999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78"/>
          <c:min val="3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kor O3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'EU-priser'!$A$325:$A$377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'EU-priser'!$B$325:$B$377</c:f>
              <c:numCache>
                <c:formatCode>0.00</c:formatCode>
                <c:ptCount val="53"/>
                <c:pt idx="0">
                  <c:v>57.3</c:v>
                </c:pt>
                <c:pt idx="1">
                  <c:v>57.5</c:v>
                </c:pt>
                <c:pt idx="2">
                  <c:v>58.53</c:v>
                </c:pt>
                <c:pt idx="3">
                  <c:v>58.19</c:v>
                </c:pt>
                <c:pt idx="4">
                  <c:v>58.78</c:v>
                </c:pt>
                <c:pt idx="5">
                  <c:v>59.21</c:v>
                </c:pt>
                <c:pt idx="6">
                  <c:v>59.66</c:v>
                </c:pt>
                <c:pt idx="7">
                  <c:v>59.09</c:v>
                </c:pt>
                <c:pt idx="8">
                  <c:v>59.85</c:v>
                </c:pt>
                <c:pt idx="9">
                  <c:v>60.4</c:v>
                </c:pt>
                <c:pt idx="10">
                  <c:v>60.12</c:v>
                </c:pt>
                <c:pt idx="11">
                  <c:v>61.05</c:v>
                </c:pt>
                <c:pt idx="12">
                  <c:v>61.13</c:v>
                </c:pt>
                <c:pt idx="13">
                  <c:v>60.49</c:v>
                </c:pt>
                <c:pt idx="14">
                  <c:v>62.04</c:v>
                </c:pt>
                <c:pt idx="15">
                  <c:v>61.16</c:v>
                </c:pt>
                <c:pt idx="16">
                  <c:v>62.56</c:v>
                </c:pt>
                <c:pt idx="17">
                  <c:v>61.92</c:v>
                </c:pt>
                <c:pt idx="18">
                  <c:v>62.72</c:v>
                </c:pt>
                <c:pt idx="19">
                  <c:v>62.75</c:v>
                </c:pt>
                <c:pt idx="20">
                  <c:v>61.99</c:v>
                </c:pt>
                <c:pt idx="21">
                  <c:v>62.92</c:v>
                </c:pt>
                <c:pt idx="22">
                  <c:v>63.23</c:v>
                </c:pt>
                <c:pt idx="23">
                  <c:v>63.84</c:v>
                </c:pt>
                <c:pt idx="24">
                  <c:v>62.75</c:v>
                </c:pt>
                <c:pt idx="25">
                  <c:v>63.28</c:v>
                </c:pt>
                <c:pt idx="26">
                  <c:v>63.59</c:v>
                </c:pt>
                <c:pt idx="27">
                  <c:v>63.24</c:v>
                </c:pt>
                <c:pt idx="28">
                  <c:v>63.27</c:v>
                </c:pt>
                <c:pt idx="29">
                  <c:v>63.81</c:v>
                </c:pt>
                <c:pt idx="30">
                  <c:v>62.76</c:v>
                </c:pt>
                <c:pt idx="31">
                  <c:v>63.7</c:v>
                </c:pt>
                <c:pt idx="32">
                  <c:v>65.08</c:v>
                </c:pt>
                <c:pt idx="33">
                  <c:v>63.86</c:v>
                </c:pt>
                <c:pt idx="34">
                  <c:v>64.66</c:v>
                </c:pt>
                <c:pt idx="35">
                  <c:v>63.88</c:v>
                </c:pt>
                <c:pt idx="36">
                  <c:v>65.180000000000007</c:v>
                </c:pt>
                <c:pt idx="37">
                  <c:v>64.849999999999994</c:v>
                </c:pt>
                <c:pt idx="38">
                  <c:v>65.760000000000005</c:v>
                </c:pt>
                <c:pt idx="39">
                  <c:v>66.45</c:v>
                </c:pt>
                <c:pt idx="40">
                  <c:v>67.64</c:v>
                </c:pt>
                <c:pt idx="41">
                  <c:v>67.63</c:v>
                </c:pt>
                <c:pt idx="42">
                  <c:v>66.72</c:v>
                </c:pt>
                <c:pt idx="43">
                  <c:v>67.52</c:v>
                </c:pt>
                <c:pt idx="44">
                  <c:v>68.52</c:v>
                </c:pt>
                <c:pt idx="45">
                  <c:v>68.37</c:v>
                </c:pt>
                <c:pt idx="46">
                  <c:v>69.569999999999993</c:v>
                </c:pt>
                <c:pt idx="47">
                  <c:v>69.510000000000005</c:v>
                </c:pt>
                <c:pt idx="48">
                  <c:v>70.989999999999995</c:v>
                </c:pt>
                <c:pt idx="49">
                  <c:v>72.239999999999995</c:v>
                </c:pt>
                <c:pt idx="50">
                  <c:v>72.47</c:v>
                </c:pt>
                <c:pt idx="51">
                  <c:v>73.790000000000006</c:v>
                </c:pt>
                <c:pt idx="52">
                  <c:v>75.45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'EU-priser'!$A$325:$A$377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'EU-priser'!$C$325:$C$377</c:f>
              <c:numCache>
                <c:formatCode>0.00</c:formatCode>
                <c:ptCount val="53"/>
                <c:pt idx="0">
                  <c:v>48.011472000000005</c:v>
                </c:pt>
                <c:pt idx="1">
                  <c:v>48.198633999999998</c:v>
                </c:pt>
                <c:pt idx="2">
                  <c:v>47.245457000000002</c:v>
                </c:pt>
                <c:pt idx="3">
                  <c:v>48.179325999999996</c:v>
                </c:pt>
                <c:pt idx="4">
                  <c:v>47.595170499999995</c:v>
                </c:pt>
                <c:pt idx="5">
                  <c:v>49.172198500000007</c:v>
                </c:pt>
                <c:pt idx="6">
                  <c:v>48.715009999999999</c:v>
                </c:pt>
                <c:pt idx="7">
                  <c:v>50.144616000000006</c:v>
                </c:pt>
                <c:pt idx="8">
                  <c:v>50.128783500000004</c:v>
                </c:pt>
                <c:pt idx="9">
                  <c:v>51.720730199999998</c:v>
                </c:pt>
                <c:pt idx="10">
                  <c:v>52.106678000000002</c:v>
                </c:pt>
                <c:pt idx="11">
                  <c:v>52.985540000000007</c:v>
                </c:pt>
                <c:pt idx="12">
                  <c:v>53.169029999999999</c:v>
                </c:pt>
                <c:pt idx="13">
                  <c:v>54.976291199999999</c:v>
                </c:pt>
                <c:pt idx="14">
                  <c:v>55.205166800000001</c:v>
                </c:pt>
                <c:pt idx="15">
                  <c:v>56.558711500000001</c:v>
                </c:pt>
                <c:pt idx="16">
                  <c:v>56.885937500000004</c:v>
                </c:pt>
                <c:pt idx="17">
                  <c:v>58.76052</c:v>
                </c:pt>
                <c:pt idx="18">
                  <c:v>59.441089900000009</c:v>
                </c:pt>
                <c:pt idx="19">
                  <c:v>59.114668800000004</c:v>
                </c:pt>
                <c:pt idx="20">
                  <c:v>59.347562999999994</c:v>
                </c:pt>
                <c:pt idx="21">
                  <c:v>59.715951000000004</c:v>
                </c:pt>
                <c:pt idx="22">
                  <c:v>60.419848500000001</c:v>
                </c:pt>
                <c:pt idx="23">
                  <c:v>61.986266999999998</c:v>
                </c:pt>
                <c:pt idx="24">
                  <c:v>63.129707399999994</c:v>
                </c:pt>
                <c:pt idx="25">
                  <c:v>65.89417850000001</c:v>
                </c:pt>
                <c:pt idx="26">
                  <c:v>64.803323999999989</c:v>
                </c:pt>
                <c:pt idx="27">
                  <c:v>65.804174500000002</c:v>
                </c:pt>
                <c:pt idx="28">
                  <c:v>64.598202499999999</c:v>
                </c:pt>
                <c:pt idx="29">
                  <c:v>65.947384999999997</c:v>
                </c:pt>
                <c:pt idx="30">
                  <c:v>65.838419999999999</c:v>
                </c:pt>
                <c:pt idx="31">
                  <c:v>65.958427499999999</c:v>
                </c:pt>
                <c:pt idx="32">
                  <c:v>65.366020000000006</c:v>
                </c:pt>
                <c:pt idx="33">
                  <c:v>65.301884999999999</c:v>
                </c:pt>
                <c:pt idx="34">
                  <c:v>65.53295700000001</c:v>
                </c:pt>
                <c:pt idx="35">
                  <c:v>64.793222999999983</c:v>
                </c:pt>
                <c:pt idx="36">
                  <c:v>65.891615999999999</c:v>
                </c:pt>
                <c:pt idx="37">
                  <c:v>66.155777999999998</c:v>
                </c:pt>
                <c:pt idx="38">
                  <c:v>65.907970000000006</c:v>
                </c:pt>
                <c:pt idx="39">
                  <c:v>66.543359999999993</c:v>
                </c:pt>
                <c:pt idx="40">
                  <c:v>66.58811</c:v>
                </c:pt>
                <c:pt idx="41">
                  <c:v>65.434904000000003</c:v>
                </c:pt>
                <c:pt idx="42">
                  <c:v>65.51722500000001</c:v>
                </c:pt>
                <c:pt idx="43">
                  <c:v>66.662610000000001</c:v>
                </c:pt>
                <c:pt idx="44">
                  <c:v>65.406742499999993</c:v>
                </c:pt>
                <c:pt idx="45">
                  <c:v>66.321389999999994</c:v>
                </c:pt>
                <c:pt idx="46">
                  <c:v>66.047359499999999</c:v>
                </c:pt>
                <c:pt idx="47">
                  <c:v>65.929344</c:v>
                </c:pt>
                <c:pt idx="48">
                  <c:v>66.211693000000011</c:v>
                </c:pt>
                <c:pt idx="49">
                  <c:v>66.481688000000005</c:v>
                </c:pt>
                <c:pt idx="50">
                  <c:v>64.79016</c:v>
                </c:pt>
                <c:pt idx="51">
                  <c:v>65.97508400000001</c:v>
                </c:pt>
                <c:pt idx="52">
                  <c:v>65.412328000000002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'EU-priser'!$A$325:$A$377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'EU-priser'!$D$325:$D$377</c:f>
              <c:numCache>
                <c:formatCode>0.00</c:formatCode>
                <c:ptCount val="53"/>
                <c:pt idx="0">
                  <c:v>54.817695999999998</c:v>
                </c:pt>
                <c:pt idx="1">
                  <c:v>54.964162000000002</c:v>
                </c:pt>
                <c:pt idx="2">
                  <c:v>54.464627</c:v>
                </c:pt>
                <c:pt idx="3">
                  <c:v>55.453842000000002</c:v>
                </c:pt>
                <c:pt idx="4">
                  <c:v>56.725949</c:v>
                </c:pt>
                <c:pt idx="5">
                  <c:v>57.931664000000005</c:v>
                </c:pt>
                <c:pt idx="6">
                  <c:v>58.576122500000004</c:v>
                </c:pt>
                <c:pt idx="7">
                  <c:v>59.878176000000003</c:v>
                </c:pt>
                <c:pt idx="8">
                  <c:v>59.728846000000004</c:v>
                </c:pt>
                <c:pt idx="9">
                  <c:v>60.652200600000008</c:v>
                </c:pt>
                <c:pt idx="10">
                  <c:v>61.028006000000005</c:v>
                </c:pt>
                <c:pt idx="11">
                  <c:v>61.08972</c:v>
                </c:pt>
                <c:pt idx="12">
                  <c:v>62.782254000000002</c:v>
                </c:pt>
                <c:pt idx="13">
                  <c:v>64.5615588</c:v>
                </c:pt>
                <c:pt idx="14">
                  <c:v>65.052992199999991</c:v>
                </c:pt>
                <c:pt idx="15">
                  <c:v>65.909986500000002</c:v>
                </c:pt>
                <c:pt idx="16">
                  <c:v>66.576562500000009</c:v>
                </c:pt>
                <c:pt idx="17">
                  <c:v>67.496520000000004</c:v>
                </c:pt>
                <c:pt idx="18">
                  <c:v>71.696646600000008</c:v>
                </c:pt>
                <c:pt idx="19">
                  <c:v>71.802219600000001</c:v>
                </c:pt>
                <c:pt idx="20">
                  <c:v>68.785761000000008</c:v>
                </c:pt>
                <c:pt idx="21">
                  <c:v>69.805396999999999</c:v>
                </c:pt>
                <c:pt idx="22">
                  <c:v>70.977699000000001</c:v>
                </c:pt>
                <c:pt idx="23">
                  <c:v>71.902299000000014</c:v>
                </c:pt>
                <c:pt idx="24">
                  <c:v>73.358543400000002</c:v>
                </c:pt>
                <c:pt idx="25">
                  <c:v>74.467059500000005</c:v>
                </c:pt>
                <c:pt idx="26">
                  <c:v>74.680452000000002</c:v>
                </c:pt>
                <c:pt idx="27">
                  <c:v>75.322097500000012</c:v>
                </c:pt>
                <c:pt idx="28">
                  <c:v>74.179059499999994</c:v>
                </c:pt>
                <c:pt idx="29">
                  <c:v>73.303485500000008</c:v>
                </c:pt>
                <c:pt idx="30">
                  <c:v>72.153990000000007</c:v>
                </c:pt>
                <c:pt idx="31">
                  <c:v>71.345982499999991</c:v>
                </c:pt>
                <c:pt idx="32">
                  <c:v>71.524822499999999</c:v>
                </c:pt>
                <c:pt idx="33">
                  <c:v>71.802224999999993</c:v>
                </c:pt>
                <c:pt idx="34">
                  <c:v>71.704517999999993</c:v>
                </c:pt>
                <c:pt idx="35">
                  <c:v>71.800262999999987</c:v>
                </c:pt>
                <c:pt idx="36">
                  <c:v>72.711043999999987</c:v>
                </c:pt>
                <c:pt idx="37">
                  <c:v>72.568275000000014</c:v>
                </c:pt>
                <c:pt idx="38">
                  <c:v>72.245698000000004</c:v>
                </c:pt>
                <c:pt idx="39">
                  <c:v>72.069376000000005</c:v>
                </c:pt>
                <c:pt idx="40">
                  <c:v>70.878779999999992</c:v>
                </c:pt>
                <c:pt idx="41">
                  <c:v>68.400791999999996</c:v>
                </c:pt>
                <c:pt idx="42">
                  <c:v>66.063475000000011</c:v>
                </c:pt>
                <c:pt idx="43">
                  <c:v>64.519685999999993</c:v>
                </c:pt>
                <c:pt idx="44">
                  <c:v>63.561514500000008</c:v>
                </c:pt>
                <c:pt idx="45">
                  <c:v>64.149267999999992</c:v>
                </c:pt>
                <c:pt idx="46">
                  <c:v>65.093012999999999</c:v>
                </c:pt>
                <c:pt idx="47">
                  <c:v>66.082769999999996</c:v>
                </c:pt>
                <c:pt idx="48">
                  <c:v>65.493183999999999</c:v>
                </c:pt>
                <c:pt idx="49">
                  <c:v>65.238631999999996</c:v>
                </c:pt>
                <c:pt idx="50">
                  <c:v>64.541300000000007</c:v>
                </c:pt>
                <c:pt idx="51">
                  <c:v>64.483511000000007</c:v>
                </c:pt>
                <c:pt idx="52">
                  <c:v>65.251108000000002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'EU-priser'!$A$325:$A$377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'EU-priser'!$E$325:$E$377</c:f>
              <c:numCache>
                <c:formatCode>0.00</c:formatCode>
                <c:ptCount val="53"/>
                <c:pt idx="0">
                  <c:v>56.427276000000006</c:v>
                </c:pt>
                <c:pt idx="1">
                  <c:v>57.150301999999996</c:v>
                </c:pt>
                <c:pt idx="2">
                  <c:v>58.670079999999999</c:v>
                </c:pt>
                <c:pt idx="3">
                  <c:v>60.009020000000007</c:v>
                </c:pt>
                <c:pt idx="4">
                  <c:v>60.371488500000005</c:v>
                </c:pt>
                <c:pt idx="5">
                  <c:v>61.709815999999996</c:v>
                </c:pt>
                <c:pt idx="6">
                  <c:v>63.099977499999994</c:v>
                </c:pt>
                <c:pt idx="7">
                  <c:v>64.487631999999991</c:v>
                </c:pt>
                <c:pt idx="8">
                  <c:v>65.181681499999996</c:v>
                </c:pt>
                <c:pt idx="9">
                  <c:v>67.892439600000003</c:v>
                </c:pt>
                <c:pt idx="10">
                  <c:v>68.877899999999997</c:v>
                </c:pt>
                <c:pt idx="11">
                  <c:v>71.357900000000001</c:v>
                </c:pt>
                <c:pt idx="12">
                  <c:v>74.557355999999999</c:v>
                </c:pt>
                <c:pt idx="13">
                  <c:v>76.481984399999988</c:v>
                </c:pt>
                <c:pt idx="14">
                  <c:v>75.297818399999983</c:v>
                </c:pt>
                <c:pt idx="15">
                  <c:v>73.269990000000007</c:v>
                </c:pt>
                <c:pt idx="16">
                  <c:v>71.356250000000003</c:v>
                </c:pt>
                <c:pt idx="17">
                  <c:v>71.951879999999989</c:v>
                </c:pt>
                <c:pt idx="18">
                  <c:v>72.691522300000003</c:v>
                </c:pt>
                <c:pt idx="19">
                  <c:v>72.463142399999995</c:v>
                </c:pt>
                <c:pt idx="20">
                  <c:v>72.711094500000002</c:v>
                </c:pt>
                <c:pt idx="21">
                  <c:v>72.683406000000005</c:v>
                </c:pt>
                <c:pt idx="22">
                  <c:v>71.482019999999991</c:v>
                </c:pt>
                <c:pt idx="23">
                  <c:v>71.072274000000007</c:v>
                </c:pt>
                <c:pt idx="24">
                  <c:v>71.1237651</c:v>
                </c:pt>
                <c:pt idx="25">
                  <c:v>72.396967500000002</c:v>
                </c:pt>
                <c:pt idx="26">
                  <c:v>72.428556</c:v>
                </c:pt>
                <c:pt idx="27">
                  <c:v>75.198342000000011</c:v>
                </c:pt>
                <c:pt idx="28">
                  <c:v>75.988032499999989</c:v>
                </c:pt>
                <c:pt idx="29">
                  <c:v>77.110295500000007</c:v>
                </c:pt>
                <c:pt idx="30">
                  <c:v>77.027598000000012</c:v>
                </c:pt>
                <c:pt idx="31">
                  <c:v>77.236525</c:v>
                </c:pt>
                <c:pt idx="32">
                  <c:v>77.460075000000003</c:v>
                </c:pt>
                <c:pt idx="33">
                  <c:v>76.66642499999999</c:v>
                </c:pt>
                <c:pt idx="34">
                  <c:v>75.257840999999999</c:v>
                </c:pt>
                <c:pt idx="35">
                  <c:v>73.694353499999991</c:v>
                </c:pt>
                <c:pt idx="36">
                  <c:v>73.308851000000004</c:v>
                </c:pt>
                <c:pt idx="37">
                  <c:v>71.928129000000013</c:v>
                </c:pt>
                <c:pt idx="38">
                  <c:v>72.938886999999994</c:v>
                </c:pt>
                <c:pt idx="39">
                  <c:v>73.764607999999996</c:v>
                </c:pt>
                <c:pt idx="40">
                  <c:v>75.015029999999996</c:v>
                </c:pt>
                <c:pt idx="41">
                  <c:v>74.616072000000003</c:v>
                </c:pt>
                <c:pt idx="42">
                  <c:v>75.502675000000011</c:v>
                </c:pt>
                <c:pt idx="43">
                  <c:v>76.261583999999999</c:v>
                </c:pt>
                <c:pt idx="44">
                  <c:v>75.061238999999986</c:v>
                </c:pt>
                <c:pt idx="45">
                  <c:v>73.355977999999993</c:v>
                </c:pt>
                <c:pt idx="46">
                  <c:v>72.124462500000007</c:v>
                </c:pt>
                <c:pt idx="47">
                  <c:v>71.288294999999991</c:v>
                </c:pt>
                <c:pt idx="48">
                  <c:v>70.065513999999993</c:v>
                </c:pt>
                <c:pt idx="49">
                  <c:v>69.382151999999991</c:v>
                </c:pt>
                <c:pt idx="50">
                  <c:v>68.847659999999991</c:v>
                </c:pt>
                <c:pt idx="51">
                  <c:v>68.471847499999996</c:v>
                </c:pt>
                <c:pt idx="52">
                  <c:v>67.336219999999997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'EU-priser'!$A$325:$A$377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'EU-priser'!$F$325:$F$377</c:f>
              <c:numCache>
                <c:formatCode>0.00</c:formatCode>
                <c:ptCount val="53"/>
                <c:pt idx="0">
                  <c:v>52.679254</c:v>
                </c:pt>
                <c:pt idx="1">
                  <c:v>52.950612000000007</c:v>
                </c:pt>
                <c:pt idx="2">
                  <c:v>53.433317000000002</c:v>
                </c:pt>
                <c:pt idx="3">
                  <c:v>54.15728</c:v>
                </c:pt>
                <c:pt idx="4">
                  <c:v>54.084907999999999</c:v>
                </c:pt>
                <c:pt idx="5">
                  <c:v>55.075561</c:v>
                </c:pt>
                <c:pt idx="6">
                  <c:v>55.645644999999995</c:v>
                </c:pt>
                <c:pt idx="7">
                  <c:v>56.924544000000004</c:v>
                </c:pt>
                <c:pt idx="8">
                  <c:v>56.601968499999998</c:v>
                </c:pt>
                <c:pt idx="9">
                  <c:v>57.921912000000006</c:v>
                </c:pt>
                <c:pt idx="10">
                  <c:v>58.251023999999994</c:v>
                </c:pt>
                <c:pt idx="11">
                  <c:v>58.514559999999996</c:v>
                </c:pt>
                <c:pt idx="12">
                  <c:v>60.137520000000009</c:v>
                </c:pt>
                <c:pt idx="13">
                  <c:v>61.392415799999995</c:v>
                </c:pt>
                <c:pt idx="14">
                  <c:v>61.535123999999996</c:v>
                </c:pt>
                <c:pt idx="15">
                  <c:v>62.125470500000006</c:v>
                </c:pt>
                <c:pt idx="16">
                  <c:v>62.442187499999996</c:v>
                </c:pt>
                <c:pt idx="17">
                  <c:v>62.96472</c:v>
                </c:pt>
                <c:pt idx="18">
                  <c:v>64.590391600000004</c:v>
                </c:pt>
                <c:pt idx="19">
                  <c:v>65.550539999999998</c:v>
                </c:pt>
                <c:pt idx="20">
                  <c:v>65.056150500000001</c:v>
                </c:pt>
                <c:pt idx="21">
                  <c:v>65.023306000000005</c:v>
                </c:pt>
                <c:pt idx="22">
                  <c:v>66.263393999999991</c:v>
                </c:pt>
                <c:pt idx="23">
                  <c:v>66.933215999999987</c:v>
                </c:pt>
                <c:pt idx="24">
                  <c:v>67.7771568</c:v>
                </c:pt>
                <c:pt idx="25">
                  <c:v>68.81930850000002</c:v>
                </c:pt>
                <c:pt idx="26">
                  <c:v>68.671679999999995</c:v>
                </c:pt>
                <c:pt idx="27">
                  <c:v>69.314330500000011</c:v>
                </c:pt>
                <c:pt idx="28">
                  <c:v>68.729807499999993</c:v>
                </c:pt>
                <c:pt idx="29">
                  <c:v>68.668134499999994</c:v>
                </c:pt>
                <c:pt idx="30">
                  <c:v>68.442893999999995</c:v>
                </c:pt>
                <c:pt idx="31">
                  <c:v>68.428655000000006</c:v>
                </c:pt>
                <c:pt idx="32">
                  <c:v>68.573962499999993</c:v>
                </c:pt>
                <c:pt idx="33">
                  <c:v>68.165130000000005</c:v>
                </c:pt>
                <c:pt idx="34">
                  <c:v>67.68915299999999</c:v>
                </c:pt>
                <c:pt idx="35">
                  <c:v>68.395279500000001</c:v>
                </c:pt>
                <c:pt idx="36">
                  <c:v>69.312400499999995</c:v>
                </c:pt>
                <c:pt idx="37">
                  <c:v>69.345471000000003</c:v>
                </c:pt>
                <c:pt idx="38">
                  <c:v>69.175861000000012</c:v>
                </c:pt>
                <c:pt idx="39">
                  <c:v>69.504511999999991</c:v>
                </c:pt>
                <c:pt idx="40">
                  <c:v>69.36766999999999</c:v>
                </c:pt>
                <c:pt idx="41">
                  <c:v>68.182711999999995</c:v>
                </c:pt>
                <c:pt idx="42">
                  <c:v>67.298000000000002</c:v>
                </c:pt>
                <c:pt idx="43">
                  <c:v>67.049220000000005</c:v>
                </c:pt>
                <c:pt idx="44">
                  <c:v>66.702795499999993</c:v>
                </c:pt>
                <c:pt idx="45">
                  <c:v>66.993976000000004</c:v>
                </c:pt>
                <c:pt idx="46">
                  <c:v>66.804254999999998</c:v>
                </c:pt>
                <c:pt idx="47">
                  <c:v>66.849899999999991</c:v>
                </c:pt>
                <c:pt idx="48">
                  <c:v>66.200806499999999</c:v>
                </c:pt>
                <c:pt idx="49">
                  <c:v>66.219991999999991</c:v>
                </c:pt>
                <c:pt idx="50">
                  <c:v>65.471820000000008</c:v>
                </c:pt>
                <c:pt idx="51">
                  <c:v>65.661637499999998</c:v>
                </c:pt>
                <c:pt idx="52">
                  <c:v>65.69177599999999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8"/>
          <c:min val="4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kor O3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'EU-priser'!$A$221:$A$377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'EU-priser'!$H$221:$H$377</c:f>
              <c:numCache>
                <c:formatCode>0.0</c:formatCode>
                <c:ptCount val="157"/>
                <c:pt idx="0">
                  <c:v>457.2</c:v>
                </c:pt>
                <c:pt idx="1">
                  <c:v>466.4</c:v>
                </c:pt>
                <c:pt idx="2">
                  <c:v>467.1</c:v>
                </c:pt>
                <c:pt idx="3">
                  <c:v>463.3</c:v>
                </c:pt>
                <c:pt idx="4">
                  <c:v>461.7</c:v>
                </c:pt>
                <c:pt idx="5">
                  <c:v>471.6</c:v>
                </c:pt>
                <c:pt idx="6">
                  <c:v>473.8</c:v>
                </c:pt>
                <c:pt idx="7">
                  <c:v>469.3</c:v>
                </c:pt>
                <c:pt idx="8">
                  <c:v>468.2</c:v>
                </c:pt>
                <c:pt idx="9">
                  <c:v>463.1</c:v>
                </c:pt>
                <c:pt idx="10">
                  <c:v>477.5</c:v>
                </c:pt>
                <c:pt idx="11">
                  <c:v>468</c:v>
                </c:pt>
                <c:pt idx="12">
                  <c:v>472.3</c:v>
                </c:pt>
                <c:pt idx="13">
                  <c:v>467.9</c:v>
                </c:pt>
                <c:pt idx="14">
                  <c:v>466</c:v>
                </c:pt>
                <c:pt idx="15">
                  <c:v>466.8</c:v>
                </c:pt>
                <c:pt idx="16">
                  <c:v>468.1</c:v>
                </c:pt>
                <c:pt idx="17">
                  <c:v>471</c:v>
                </c:pt>
                <c:pt idx="18">
                  <c:v>473.4</c:v>
                </c:pt>
                <c:pt idx="19">
                  <c:v>460.5</c:v>
                </c:pt>
                <c:pt idx="20">
                  <c:v>456.24</c:v>
                </c:pt>
                <c:pt idx="21">
                  <c:v>454.6</c:v>
                </c:pt>
                <c:pt idx="22">
                  <c:v>461</c:v>
                </c:pt>
                <c:pt idx="23">
                  <c:v>457.4</c:v>
                </c:pt>
                <c:pt idx="24">
                  <c:v>449.4</c:v>
                </c:pt>
                <c:pt idx="25">
                  <c:v>449.7</c:v>
                </c:pt>
                <c:pt idx="26">
                  <c:v>453.4</c:v>
                </c:pt>
                <c:pt idx="27">
                  <c:v>456.7</c:v>
                </c:pt>
                <c:pt idx="28">
                  <c:v>463.7</c:v>
                </c:pt>
                <c:pt idx="29">
                  <c:v>456.28</c:v>
                </c:pt>
                <c:pt idx="30">
                  <c:v>448.3</c:v>
                </c:pt>
                <c:pt idx="31">
                  <c:v>443.9</c:v>
                </c:pt>
                <c:pt idx="32">
                  <c:v>441.22</c:v>
                </c:pt>
                <c:pt idx="33">
                  <c:v>439.1</c:v>
                </c:pt>
                <c:pt idx="34">
                  <c:v>438.1</c:v>
                </c:pt>
                <c:pt idx="35">
                  <c:v>443.4</c:v>
                </c:pt>
                <c:pt idx="36" formatCode="General">
                  <c:v>436.5</c:v>
                </c:pt>
                <c:pt idx="37" formatCode="General">
                  <c:v>448.5</c:v>
                </c:pt>
                <c:pt idx="38" formatCode="General">
                  <c:v>455.5</c:v>
                </c:pt>
                <c:pt idx="39" formatCode="General">
                  <c:v>451.9</c:v>
                </c:pt>
                <c:pt idx="40" formatCode="General">
                  <c:v>449.2</c:v>
                </c:pt>
                <c:pt idx="41" formatCode="General">
                  <c:v>445.2</c:v>
                </c:pt>
                <c:pt idx="42" formatCode="General">
                  <c:v>445.1</c:v>
                </c:pt>
                <c:pt idx="43" formatCode="General">
                  <c:v>450.3</c:v>
                </c:pt>
                <c:pt idx="44" formatCode="General">
                  <c:v>450.3</c:v>
                </c:pt>
                <c:pt idx="45">
                  <c:v>461.5</c:v>
                </c:pt>
                <c:pt idx="46">
                  <c:v>459.2</c:v>
                </c:pt>
                <c:pt idx="47">
                  <c:v>465</c:v>
                </c:pt>
                <c:pt idx="48">
                  <c:v>467.2</c:v>
                </c:pt>
                <c:pt idx="49">
                  <c:v>468.8</c:v>
                </c:pt>
                <c:pt idx="50">
                  <c:v>479.7</c:v>
                </c:pt>
                <c:pt idx="51">
                  <c:v>473.4</c:v>
                </c:pt>
                <c:pt idx="52">
                  <c:v>471</c:v>
                </c:pt>
                <c:pt idx="53">
                  <c:v>464.5</c:v>
                </c:pt>
                <c:pt idx="54">
                  <c:v>468.9</c:v>
                </c:pt>
                <c:pt idx="55">
                  <c:v>468.8</c:v>
                </c:pt>
                <c:pt idx="56">
                  <c:v>478.6</c:v>
                </c:pt>
                <c:pt idx="57">
                  <c:v>476.9</c:v>
                </c:pt>
                <c:pt idx="58">
                  <c:v>484.5</c:v>
                </c:pt>
                <c:pt idx="59">
                  <c:v>479.8</c:v>
                </c:pt>
                <c:pt idx="60">
                  <c:v>485.7</c:v>
                </c:pt>
                <c:pt idx="61">
                  <c:v>488.9</c:v>
                </c:pt>
                <c:pt idx="62">
                  <c:v>475.4</c:v>
                </c:pt>
                <c:pt idx="63">
                  <c:v>479.1</c:v>
                </c:pt>
                <c:pt idx="64">
                  <c:v>474.8</c:v>
                </c:pt>
                <c:pt idx="65">
                  <c:v>475</c:v>
                </c:pt>
                <c:pt idx="66">
                  <c:v>474</c:v>
                </c:pt>
                <c:pt idx="67">
                  <c:v>478.9</c:v>
                </c:pt>
                <c:pt idx="68">
                  <c:v>475.9</c:v>
                </c:pt>
                <c:pt idx="69">
                  <c:v>475.7</c:v>
                </c:pt>
                <c:pt idx="70">
                  <c:v>475.1</c:v>
                </c:pt>
                <c:pt idx="71">
                  <c:v>484.1</c:v>
                </c:pt>
                <c:pt idx="72">
                  <c:v>481.3</c:v>
                </c:pt>
                <c:pt idx="73">
                  <c:v>492.3</c:v>
                </c:pt>
                <c:pt idx="74">
                  <c:v>491.3</c:v>
                </c:pt>
                <c:pt idx="75">
                  <c:v>493.3</c:v>
                </c:pt>
                <c:pt idx="76">
                  <c:v>500.9</c:v>
                </c:pt>
                <c:pt idx="77">
                  <c:v>494.5</c:v>
                </c:pt>
                <c:pt idx="78">
                  <c:v>491.9</c:v>
                </c:pt>
                <c:pt idx="79">
                  <c:v>490.8</c:v>
                </c:pt>
                <c:pt idx="80">
                  <c:v>485.6</c:v>
                </c:pt>
                <c:pt idx="81">
                  <c:v>486</c:v>
                </c:pt>
                <c:pt idx="82">
                  <c:v>488.4</c:v>
                </c:pt>
                <c:pt idx="83">
                  <c:v>485.1</c:v>
                </c:pt>
                <c:pt idx="84">
                  <c:v>486.8</c:v>
                </c:pt>
                <c:pt idx="85">
                  <c:v>488.6</c:v>
                </c:pt>
                <c:pt idx="86">
                  <c:v>484.5</c:v>
                </c:pt>
                <c:pt idx="87">
                  <c:v>483.5</c:v>
                </c:pt>
                <c:pt idx="88">
                  <c:v>490.2</c:v>
                </c:pt>
                <c:pt idx="89">
                  <c:v>494.6</c:v>
                </c:pt>
                <c:pt idx="90">
                  <c:v>491.6</c:v>
                </c:pt>
                <c:pt idx="91">
                  <c:v>485.4</c:v>
                </c:pt>
                <c:pt idx="92">
                  <c:v>487.9</c:v>
                </c:pt>
                <c:pt idx="93">
                  <c:v>479.7</c:v>
                </c:pt>
                <c:pt idx="94">
                  <c:v>483.2</c:v>
                </c:pt>
                <c:pt idx="95">
                  <c:v>479.1</c:v>
                </c:pt>
                <c:pt idx="96">
                  <c:v>472.9</c:v>
                </c:pt>
                <c:pt idx="97">
                  <c:v>478.4</c:v>
                </c:pt>
                <c:pt idx="98">
                  <c:v>486.3</c:v>
                </c:pt>
                <c:pt idx="99">
                  <c:v>484.5</c:v>
                </c:pt>
                <c:pt idx="100">
                  <c:v>486.9</c:v>
                </c:pt>
                <c:pt idx="101">
                  <c:v>486.5</c:v>
                </c:pt>
                <c:pt idx="102">
                  <c:v>497.1</c:v>
                </c:pt>
                <c:pt idx="103">
                  <c:v>496.4</c:v>
                </c:pt>
                <c:pt idx="104">
                  <c:v>499</c:v>
                </c:pt>
                <c:pt idx="105">
                  <c:v>499.9</c:v>
                </c:pt>
                <c:pt idx="106">
                  <c:v>510</c:v>
                </c:pt>
                <c:pt idx="107">
                  <c:v>507.2</c:v>
                </c:pt>
                <c:pt idx="108">
                  <c:v>516.70000000000005</c:v>
                </c:pt>
                <c:pt idx="109">
                  <c:v>525.5</c:v>
                </c:pt>
                <c:pt idx="110">
                  <c:v>533.1</c:v>
                </c:pt>
                <c:pt idx="111">
                  <c:v>529.5</c:v>
                </c:pt>
                <c:pt idx="112">
                  <c:v>541.6</c:v>
                </c:pt>
                <c:pt idx="113">
                  <c:v>548.5</c:v>
                </c:pt>
                <c:pt idx="114">
                  <c:v>546.70000000000005</c:v>
                </c:pt>
                <c:pt idx="115">
                  <c:v>562.4</c:v>
                </c:pt>
                <c:pt idx="116">
                  <c:v>563.70000000000005</c:v>
                </c:pt>
                <c:pt idx="117">
                  <c:v>547.4</c:v>
                </c:pt>
                <c:pt idx="118">
                  <c:v>560.9</c:v>
                </c:pt>
                <c:pt idx="119">
                  <c:v>557.29999999999995</c:v>
                </c:pt>
                <c:pt idx="120">
                  <c:v>570.4</c:v>
                </c:pt>
                <c:pt idx="121">
                  <c:v>566.5</c:v>
                </c:pt>
                <c:pt idx="122">
                  <c:v>575.9</c:v>
                </c:pt>
                <c:pt idx="123">
                  <c:v>577.9</c:v>
                </c:pt>
                <c:pt idx="124">
                  <c:v>570.70000000000005</c:v>
                </c:pt>
                <c:pt idx="125">
                  <c:v>576</c:v>
                </c:pt>
                <c:pt idx="126">
                  <c:v>576.9</c:v>
                </c:pt>
                <c:pt idx="127">
                  <c:v>578.70000000000005</c:v>
                </c:pt>
                <c:pt idx="128">
                  <c:v>565</c:v>
                </c:pt>
                <c:pt idx="129">
                  <c:v>565.20000000000005</c:v>
                </c:pt>
                <c:pt idx="130">
                  <c:v>569.20000000000005</c:v>
                </c:pt>
                <c:pt idx="131">
                  <c:v>562.1</c:v>
                </c:pt>
                <c:pt idx="132">
                  <c:v>565.20000000000005</c:v>
                </c:pt>
                <c:pt idx="133">
                  <c:v>571.4</c:v>
                </c:pt>
                <c:pt idx="134">
                  <c:v>561.1</c:v>
                </c:pt>
                <c:pt idx="135">
                  <c:v>569.9</c:v>
                </c:pt>
                <c:pt idx="136">
                  <c:v>582.6</c:v>
                </c:pt>
                <c:pt idx="137">
                  <c:v>574.79999999999995</c:v>
                </c:pt>
                <c:pt idx="138">
                  <c:v>587.1</c:v>
                </c:pt>
                <c:pt idx="139">
                  <c:v>582.20000000000005</c:v>
                </c:pt>
                <c:pt idx="140">
                  <c:v>593.4</c:v>
                </c:pt>
                <c:pt idx="141">
                  <c:v>587.5</c:v>
                </c:pt>
                <c:pt idx="142">
                  <c:v>596.5</c:v>
                </c:pt>
                <c:pt idx="143">
                  <c:v>604.79999999999995</c:v>
                </c:pt>
                <c:pt idx="144">
                  <c:v>613.70000000000005</c:v>
                </c:pt>
                <c:pt idx="145">
                  <c:v>618</c:v>
                </c:pt>
                <c:pt idx="146">
                  <c:v>611.1</c:v>
                </c:pt>
                <c:pt idx="147">
                  <c:v>614.20000000000005</c:v>
                </c:pt>
                <c:pt idx="148">
                  <c:v>624.1</c:v>
                </c:pt>
                <c:pt idx="149">
                  <c:v>621.6</c:v>
                </c:pt>
                <c:pt idx="150">
                  <c:v>632.1</c:v>
                </c:pt>
                <c:pt idx="151">
                  <c:v>633.9</c:v>
                </c:pt>
                <c:pt idx="152">
                  <c:v>651.4</c:v>
                </c:pt>
                <c:pt idx="153">
                  <c:v>662</c:v>
                </c:pt>
                <c:pt idx="154">
                  <c:v>669.2</c:v>
                </c:pt>
                <c:pt idx="155">
                  <c:v>682.3</c:v>
                </c:pt>
                <c:pt idx="156">
                  <c:v>700.8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'EU-priser'!$A$221:$A$377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'EU-priser'!$I$221:$I$377</c:f>
              <c:numCache>
                <c:formatCode>0.0</c:formatCode>
                <c:ptCount val="157"/>
                <c:pt idx="0">
                  <c:v>429.8</c:v>
                </c:pt>
                <c:pt idx="1">
                  <c:v>420.5</c:v>
                </c:pt>
                <c:pt idx="2">
                  <c:v>417.8</c:v>
                </c:pt>
                <c:pt idx="3">
                  <c:v>409.7</c:v>
                </c:pt>
                <c:pt idx="4">
                  <c:v>405.3</c:v>
                </c:pt>
                <c:pt idx="5">
                  <c:v>399.7</c:v>
                </c:pt>
                <c:pt idx="6">
                  <c:v>402.7</c:v>
                </c:pt>
                <c:pt idx="7">
                  <c:v>409.5</c:v>
                </c:pt>
                <c:pt idx="8">
                  <c:v>403.8</c:v>
                </c:pt>
                <c:pt idx="9">
                  <c:v>403.8</c:v>
                </c:pt>
                <c:pt idx="10">
                  <c:v>408</c:v>
                </c:pt>
                <c:pt idx="11">
                  <c:v>414.8</c:v>
                </c:pt>
                <c:pt idx="12">
                  <c:v>413.9</c:v>
                </c:pt>
                <c:pt idx="13">
                  <c:v>413.4</c:v>
                </c:pt>
                <c:pt idx="14">
                  <c:v>416.9</c:v>
                </c:pt>
                <c:pt idx="15">
                  <c:v>417.4</c:v>
                </c:pt>
                <c:pt idx="16">
                  <c:v>421.1</c:v>
                </c:pt>
                <c:pt idx="17">
                  <c:v>422.5</c:v>
                </c:pt>
                <c:pt idx="18">
                  <c:v>422.7</c:v>
                </c:pt>
                <c:pt idx="19">
                  <c:v>425.3</c:v>
                </c:pt>
                <c:pt idx="20">
                  <c:v>423.2</c:v>
                </c:pt>
                <c:pt idx="21">
                  <c:v>428.6</c:v>
                </c:pt>
                <c:pt idx="22">
                  <c:v>427.2</c:v>
                </c:pt>
                <c:pt idx="23">
                  <c:v>424.9</c:v>
                </c:pt>
                <c:pt idx="24">
                  <c:v>424.3</c:v>
                </c:pt>
                <c:pt idx="25">
                  <c:v>430.8</c:v>
                </c:pt>
                <c:pt idx="26">
                  <c:v>418.3</c:v>
                </c:pt>
                <c:pt idx="27">
                  <c:v>421.9</c:v>
                </c:pt>
                <c:pt idx="28">
                  <c:v>423.4</c:v>
                </c:pt>
                <c:pt idx="29">
                  <c:v>420.2</c:v>
                </c:pt>
                <c:pt idx="30">
                  <c:v>414.6</c:v>
                </c:pt>
                <c:pt idx="31">
                  <c:v>405.3</c:v>
                </c:pt>
                <c:pt idx="32">
                  <c:v>398.63</c:v>
                </c:pt>
                <c:pt idx="33">
                  <c:v>401.6</c:v>
                </c:pt>
                <c:pt idx="34">
                  <c:v>397.4</c:v>
                </c:pt>
                <c:pt idx="35">
                  <c:v>392.7</c:v>
                </c:pt>
                <c:pt idx="36">
                  <c:v>394.8</c:v>
                </c:pt>
                <c:pt idx="37">
                  <c:v>392.3</c:v>
                </c:pt>
                <c:pt idx="38">
                  <c:v>388.8</c:v>
                </c:pt>
                <c:pt idx="39">
                  <c:v>391.4</c:v>
                </c:pt>
                <c:pt idx="40">
                  <c:v>389.9</c:v>
                </c:pt>
                <c:pt idx="41">
                  <c:v>386.7</c:v>
                </c:pt>
                <c:pt idx="42">
                  <c:v>383.3</c:v>
                </c:pt>
                <c:pt idx="43">
                  <c:v>387.2</c:v>
                </c:pt>
                <c:pt idx="44">
                  <c:v>383</c:v>
                </c:pt>
                <c:pt idx="45">
                  <c:v>383.8</c:v>
                </c:pt>
                <c:pt idx="46">
                  <c:v>381.5</c:v>
                </c:pt>
                <c:pt idx="47">
                  <c:v>386.4</c:v>
                </c:pt>
                <c:pt idx="48">
                  <c:v>381.8</c:v>
                </c:pt>
                <c:pt idx="49">
                  <c:v>382.9</c:v>
                </c:pt>
                <c:pt idx="50">
                  <c:v>381</c:v>
                </c:pt>
                <c:pt idx="51">
                  <c:v>381.3</c:v>
                </c:pt>
                <c:pt idx="52">
                  <c:v>380.4</c:v>
                </c:pt>
                <c:pt idx="53">
                  <c:v>380.4</c:v>
                </c:pt>
                <c:pt idx="54">
                  <c:v>377.8</c:v>
                </c:pt>
                <c:pt idx="55">
                  <c:v>377</c:v>
                </c:pt>
                <c:pt idx="56">
                  <c:v>371.2</c:v>
                </c:pt>
                <c:pt idx="57">
                  <c:v>379.5</c:v>
                </c:pt>
                <c:pt idx="58">
                  <c:v>376.2</c:v>
                </c:pt>
                <c:pt idx="59">
                  <c:v>375.1</c:v>
                </c:pt>
                <c:pt idx="60">
                  <c:v>374.1</c:v>
                </c:pt>
                <c:pt idx="61">
                  <c:v>373.8</c:v>
                </c:pt>
                <c:pt idx="62">
                  <c:v>374.5</c:v>
                </c:pt>
                <c:pt idx="63">
                  <c:v>373.3</c:v>
                </c:pt>
                <c:pt idx="64">
                  <c:v>376.1</c:v>
                </c:pt>
                <c:pt idx="65">
                  <c:v>378.2</c:v>
                </c:pt>
                <c:pt idx="66">
                  <c:v>376.5</c:v>
                </c:pt>
                <c:pt idx="67">
                  <c:v>373.8</c:v>
                </c:pt>
                <c:pt idx="68">
                  <c:v>376.1</c:v>
                </c:pt>
                <c:pt idx="69">
                  <c:v>376.8</c:v>
                </c:pt>
                <c:pt idx="70">
                  <c:v>374.5</c:v>
                </c:pt>
                <c:pt idx="71">
                  <c:v>377.7</c:v>
                </c:pt>
                <c:pt idx="72">
                  <c:v>374.9</c:v>
                </c:pt>
                <c:pt idx="73">
                  <c:v>380.2</c:v>
                </c:pt>
                <c:pt idx="74">
                  <c:v>378.3</c:v>
                </c:pt>
                <c:pt idx="75">
                  <c:v>383.8</c:v>
                </c:pt>
                <c:pt idx="76">
                  <c:v>387.3</c:v>
                </c:pt>
                <c:pt idx="77">
                  <c:v>386.3</c:v>
                </c:pt>
                <c:pt idx="78">
                  <c:v>381.5</c:v>
                </c:pt>
                <c:pt idx="79">
                  <c:v>387.4</c:v>
                </c:pt>
                <c:pt idx="80">
                  <c:v>379.2</c:v>
                </c:pt>
                <c:pt idx="81">
                  <c:v>382.7</c:v>
                </c:pt>
                <c:pt idx="82">
                  <c:v>385.5</c:v>
                </c:pt>
                <c:pt idx="83">
                  <c:v>384.9</c:v>
                </c:pt>
                <c:pt idx="84">
                  <c:v>383.7</c:v>
                </c:pt>
                <c:pt idx="85">
                  <c:v>385.5</c:v>
                </c:pt>
                <c:pt idx="86">
                  <c:v>382.4</c:v>
                </c:pt>
                <c:pt idx="87">
                  <c:v>387.8</c:v>
                </c:pt>
                <c:pt idx="88">
                  <c:v>387.1</c:v>
                </c:pt>
                <c:pt idx="89">
                  <c:v>390.5</c:v>
                </c:pt>
                <c:pt idx="90">
                  <c:v>386</c:v>
                </c:pt>
                <c:pt idx="91">
                  <c:v>386.5</c:v>
                </c:pt>
                <c:pt idx="92">
                  <c:v>391.8</c:v>
                </c:pt>
                <c:pt idx="93">
                  <c:v>398.8</c:v>
                </c:pt>
                <c:pt idx="94">
                  <c:v>400.7</c:v>
                </c:pt>
                <c:pt idx="95">
                  <c:v>407.7</c:v>
                </c:pt>
                <c:pt idx="96">
                  <c:v>404.5</c:v>
                </c:pt>
                <c:pt idx="97">
                  <c:v>414.7</c:v>
                </c:pt>
                <c:pt idx="98">
                  <c:v>418.7</c:v>
                </c:pt>
                <c:pt idx="99">
                  <c:v>414.6</c:v>
                </c:pt>
                <c:pt idx="100">
                  <c:v>412.2</c:v>
                </c:pt>
                <c:pt idx="101">
                  <c:v>417.4</c:v>
                </c:pt>
                <c:pt idx="102">
                  <c:v>406.8</c:v>
                </c:pt>
                <c:pt idx="103">
                  <c:v>414.4</c:v>
                </c:pt>
                <c:pt idx="104">
                  <c:v>417.6</c:v>
                </c:pt>
                <c:pt idx="105">
                  <c:v>418.9</c:v>
                </c:pt>
                <c:pt idx="106">
                  <c:v>412.3</c:v>
                </c:pt>
                <c:pt idx="107">
                  <c:v>419.9</c:v>
                </c:pt>
                <c:pt idx="108">
                  <c:v>421.7</c:v>
                </c:pt>
                <c:pt idx="109">
                  <c:v>437.3</c:v>
                </c:pt>
                <c:pt idx="110">
                  <c:v>437.2</c:v>
                </c:pt>
                <c:pt idx="111">
                  <c:v>448.2</c:v>
                </c:pt>
                <c:pt idx="112">
                  <c:v>456.9</c:v>
                </c:pt>
                <c:pt idx="113">
                  <c:v>467.9</c:v>
                </c:pt>
                <c:pt idx="114">
                  <c:v>476.6</c:v>
                </c:pt>
                <c:pt idx="115">
                  <c:v>489.7</c:v>
                </c:pt>
                <c:pt idx="116">
                  <c:v>484.5</c:v>
                </c:pt>
                <c:pt idx="117">
                  <c:v>494.4</c:v>
                </c:pt>
                <c:pt idx="118">
                  <c:v>500.6</c:v>
                </c:pt>
                <c:pt idx="119">
                  <c:v>514.1</c:v>
                </c:pt>
                <c:pt idx="120">
                  <c:v>520.1</c:v>
                </c:pt>
                <c:pt idx="121">
                  <c:v>538.1</c:v>
                </c:pt>
                <c:pt idx="122">
                  <c:v>543.70000000000005</c:v>
                </c:pt>
                <c:pt idx="123">
                  <c:v>545.6</c:v>
                </c:pt>
                <c:pt idx="124">
                  <c:v>545.79999999999995</c:v>
                </c:pt>
                <c:pt idx="125">
                  <c:v>545.70000000000005</c:v>
                </c:pt>
                <c:pt idx="126">
                  <c:v>551.1</c:v>
                </c:pt>
                <c:pt idx="127">
                  <c:v>560.1</c:v>
                </c:pt>
                <c:pt idx="128">
                  <c:v>567.79999999999995</c:v>
                </c:pt>
                <c:pt idx="129">
                  <c:v>585.70000000000005</c:v>
                </c:pt>
                <c:pt idx="130">
                  <c:v>581.29999999999995</c:v>
                </c:pt>
                <c:pt idx="131">
                  <c:v>584.9</c:v>
                </c:pt>
                <c:pt idx="132">
                  <c:v>578.5</c:v>
                </c:pt>
                <c:pt idx="133">
                  <c:v>589</c:v>
                </c:pt>
                <c:pt idx="134">
                  <c:v>589</c:v>
                </c:pt>
                <c:pt idx="135">
                  <c:v>590.1</c:v>
                </c:pt>
                <c:pt idx="136">
                  <c:v>584.79999999999995</c:v>
                </c:pt>
                <c:pt idx="137">
                  <c:v>590.70000000000005</c:v>
                </c:pt>
                <c:pt idx="138">
                  <c:v>595.70000000000005</c:v>
                </c:pt>
                <c:pt idx="139">
                  <c:v>591.79999999999995</c:v>
                </c:pt>
                <c:pt idx="140">
                  <c:v>595.20000000000005</c:v>
                </c:pt>
                <c:pt idx="141">
                  <c:v>599.4</c:v>
                </c:pt>
                <c:pt idx="142">
                  <c:v>599</c:v>
                </c:pt>
                <c:pt idx="143">
                  <c:v>604.5</c:v>
                </c:pt>
                <c:pt idx="144">
                  <c:v>603.70000000000005</c:v>
                </c:pt>
                <c:pt idx="145">
                  <c:v>600.1</c:v>
                </c:pt>
                <c:pt idx="146">
                  <c:v>599.70000000000005</c:v>
                </c:pt>
                <c:pt idx="147">
                  <c:v>603.5</c:v>
                </c:pt>
                <c:pt idx="148">
                  <c:v>595.5</c:v>
                </c:pt>
                <c:pt idx="149">
                  <c:v>601.5</c:v>
                </c:pt>
                <c:pt idx="150">
                  <c:v>602.1</c:v>
                </c:pt>
                <c:pt idx="151">
                  <c:v>601.6</c:v>
                </c:pt>
                <c:pt idx="152">
                  <c:v>608.20000000000005</c:v>
                </c:pt>
                <c:pt idx="153">
                  <c:v>609.70000000000005</c:v>
                </c:pt>
                <c:pt idx="154">
                  <c:v>598.79999999999995</c:v>
                </c:pt>
                <c:pt idx="155">
                  <c:v>610.4</c:v>
                </c:pt>
                <c:pt idx="156">
                  <c:v>608.6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'EU-priser'!$A$221:$A$377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'EU-priser'!$J$221:$J$377</c:f>
              <c:numCache>
                <c:formatCode>0.0</c:formatCode>
                <c:ptCount val="157"/>
                <c:pt idx="0">
                  <c:v>418.4</c:v>
                </c:pt>
                <c:pt idx="1">
                  <c:v>420.9</c:v>
                </c:pt>
                <c:pt idx="2">
                  <c:v>420.9</c:v>
                </c:pt>
                <c:pt idx="3">
                  <c:v>421.1</c:v>
                </c:pt>
                <c:pt idx="4">
                  <c:v>421.6</c:v>
                </c:pt>
                <c:pt idx="5">
                  <c:v>425.9</c:v>
                </c:pt>
                <c:pt idx="6">
                  <c:v>431.6</c:v>
                </c:pt>
                <c:pt idx="7">
                  <c:v>434.9</c:v>
                </c:pt>
                <c:pt idx="8">
                  <c:v>436.1</c:v>
                </c:pt>
                <c:pt idx="9">
                  <c:v>436</c:v>
                </c:pt>
                <c:pt idx="10">
                  <c:v>433.7</c:v>
                </c:pt>
                <c:pt idx="11">
                  <c:v>429.3</c:v>
                </c:pt>
                <c:pt idx="12">
                  <c:v>429.3</c:v>
                </c:pt>
                <c:pt idx="13">
                  <c:v>430.9</c:v>
                </c:pt>
                <c:pt idx="14">
                  <c:v>434.4</c:v>
                </c:pt>
                <c:pt idx="15">
                  <c:v>436.4</c:v>
                </c:pt>
                <c:pt idx="16">
                  <c:v>438.9</c:v>
                </c:pt>
                <c:pt idx="17">
                  <c:v>440.1</c:v>
                </c:pt>
                <c:pt idx="18">
                  <c:v>438.1</c:v>
                </c:pt>
                <c:pt idx="19">
                  <c:v>431.7</c:v>
                </c:pt>
                <c:pt idx="20">
                  <c:v>422.1</c:v>
                </c:pt>
                <c:pt idx="21">
                  <c:v>416.2</c:v>
                </c:pt>
                <c:pt idx="22">
                  <c:v>416.3</c:v>
                </c:pt>
                <c:pt idx="23">
                  <c:v>418.5</c:v>
                </c:pt>
                <c:pt idx="24">
                  <c:v>420.1</c:v>
                </c:pt>
                <c:pt idx="25">
                  <c:v>416.5</c:v>
                </c:pt>
                <c:pt idx="26">
                  <c:v>406.6</c:v>
                </c:pt>
                <c:pt idx="27">
                  <c:v>398.1</c:v>
                </c:pt>
                <c:pt idx="28">
                  <c:v>397.2</c:v>
                </c:pt>
                <c:pt idx="29">
                  <c:v>399.5</c:v>
                </c:pt>
                <c:pt idx="30">
                  <c:v>403.5</c:v>
                </c:pt>
                <c:pt idx="31">
                  <c:v>408.9</c:v>
                </c:pt>
                <c:pt idx="32">
                  <c:v>412.03</c:v>
                </c:pt>
                <c:pt idx="33">
                  <c:v>413.1</c:v>
                </c:pt>
                <c:pt idx="34">
                  <c:v>412.2</c:v>
                </c:pt>
                <c:pt idx="35">
                  <c:v>405.8</c:v>
                </c:pt>
                <c:pt idx="36">
                  <c:v>399.4</c:v>
                </c:pt>
                <c:pt idx="37">
                  <c:v>394</c:v>
                </c:pt>
                <c:pt idx="38">
                  <c:v>392.7</c:v>
                </c:pt>
                <c:pt idx="39">
                  <c:v>390.9</c:v>
                </c:pt>
                <c:pt idx="40">
                  <c:v>381.2</c:v>
                </c:pt>
                <c:pt idx="41">
                  <c:v>367.8</c:v>
                </c:pt>
                <c:pt idx="42">
                  <c:v>358</c:v>
                </c:pt>
                <c:pt idx="43">
                  <c:v>353.3</c:v>
                </c:pt>
                <c:pt idx="44">
                  <c:v>352.9</c:v>
                </c:pt>
                <c:pt idx="45">
                  <c:v>354.1</c:v>
                </c:pt>
                <c:pt idx="46">
                  <c:v>354.3</c:v>
                </c:pt>
                <c:pt idx="47">
                  <c:v>354.4</c:v>
                </c:pt>
                <c:pt idx="48">
                  <c:v>354.7</c:v>
                </c:pt>
                <c:pt idx="49">
                  <c:v>354.9</c:v>
                </c:pt>
                <c:pt idx="50">
                  <c:v>355.7</c:v>
                </c:pt>
                <c:pt idx="51">
                  <c:v>359.7</c:v>
                </c:pt>
                <c:pt idx="52">
                  <c:v>359.7</c:v>
                </c:pt>
                <c:pt idx="53">
                  <c:v>369.1</c:v>
                </c:pt>
                <c:pt idx="54">
                  <c:v>374.1</c:v>
                </c:pt>
                <c:pt idx="55">
                  <c:v>378.6</c:v>
                </c:pt>
                <c:pt idx="56">
                  <c:v>383.2</c:v>
                </c:pt>
                <c:pt idx="57">
                  <c:v>386.7</c:v>
                </c:pt>
                <c:pt idx="58">
                  <c:v>389.4</c:v>
                </c:pt>
                <c:pt idx="59">
                  <c:v>390.5</c:v>
                </c:pt>
                <c:pt idx="60">
                  <c:v>391</c:v>
                </c:pt>
                <c:pt idx="61">
                  <c:v>392.4</c:v>
                </c:pt>
                <c:pt idx="62">
                  <c:v>397.4</c:v>
                </c:pt>
                <c:pt idx="63">
                  <c:v>400.9</c:v>
                </c:pt>
                <c:pt idx="64">
                  <c:v>403.3</c:v>
                </c:pt>
                <c:pt idx="65">
                  <c:v>409.3</c:v>
                </c:pt>
                <c:pt idx="66">
                  <c:v>413</c:v>
                </c:pt>
                <c:pt idx="67">
                  <c:v>417.7</c:v>
                </c:pt>
                <c:pt idx="68">
                  <c:v>421.1</c:v>
                </c:pt>
                <c:pt idx="69">
                  <c:v>423</c:v>
                </c:pt>
                <c:pt idx="70">
                  <c:v>423</c:v>
                </c:pt>
                <c:pt idx="71">
                  <c:v>429.5</c:v>
                </c:pt>
                <c:pt idx="72">
                  <c:v>430.5</c:v>
                </c:pt>
                <c:pt idx="73">
                  <c:v>430.9</c:v>
                </c:pt>
                <c:pt idx="74">
                  <c:v>431.3</c:v>
                </c:pt>
                <c:pt idx="75">
                  <c:v>432.3</c:v>
                </c:pt>
                <c:pt idx="76">
                  <c:v>432.8</c:v>
                </c:pt>
                <c:pt idx="77">
                  <c:v>434.1</c:v>
                </c:pt>
                <c:pt idx="78">
                  <c:v>433.6</c:v>
                </c:pt>
                <c:pt idx="79">
                  <c:v>433.1</c:v>
                </c:pt>
                <c:pt idx="80">
                  <c:v>433.6</c:v>
                </c:pt>
                <c:pt idx="81">
                  <c:v>434.1</c:v>
                </c:pt>
                <c:pt idx="82">
                  <c:v>438.2</c:v>
                </c:pt>
                <c:pt idx="83">
                  <c:v>442.9</c:v>
                </c:pt>
                <c:pt idx="84">
                  <c:v>446.3</c:v>
                </c:pt>
                <c:pt idx="85">
                  <c:v>446.6</c:v>
                </c:pt>
                <c:pt idx="86">
                  <c:v>445.4</c:v>
                </c:pt>
                <c:pt idx="87">
                  <c:v>445.3</c:v>
                </c:pt>
                <c:pt idx="88">
                  <c:v>445</c:v>
                </c:pt>
                <c:pt idx="89">
                  <c:v>444.4</c:v>
                </c:pt>
                <c:pt idx="90">
                  <c:v>443.5</c:v>
                </c:pt>
                <c:pt idx="91">
                  <c:v>444.4</c:v>
                </c:pt>
                <c:pt idx="92">
                  <c:v>445.4</c:v>
                </c:pt>
                <c:pt idx="93">
                  <c:v>446.3</c:v>
                </c:pt>
                <c:pt idx="94">
                  <c:v>446.3</c:v>
                </c:pt>
                <c:pt idx="95">
                  <c:v>447.7</c:v>
                </c:pt>
                <c:pt idx="96">
                  <c:v>447.9</c:v>
                </c:pt>
                <c:pt idx="97">
                  <c:v>449.4</c:v>
                </c:pt>
                <c:pt idx="98">
                  <c:v>452.6</c:v>
                </c:pt>
                <c:pt idx="99">
                  <c:v>457.5</c:v>
                </c:pt>
                <c:pt idx="100">
                  <c:v>461.3</c:v>
                </c:pt>
                <c:pt idx="101">
                  <c:v>461.9</c:v>
                </c:pt>
                <c:pt idx="102">
                  <c:v>466.8</c:v>
                </c:pt>
                <c:pt idx="103">
                  <c:v>469.1</c:v>
                </c:pt>
                <c:pt idx="104">
                  <c:v>476.8</c:v>
                </c:pt>
                <c:pt idx="105">
                  <c:v>477.7</c:v>
                </c:pt>
                <c:pt idx="106">
                  <c:v>475.3</c:v>
                </c:pt>
                <c:pt idx="107">
                  <c:v>483.3</c:v>
                </c:pt>
                <c:pt idx="108">
                  <c:v>502.6</c:v>
                </c:pt>
                <c:pt idx="109">
                  <c:v>515.20000000000005</c:v>
                </c:pt>
                <c:pt idx="110">
                  <c:v>525.70000000000005</c:v>
                </c:pt>
                <c:pt idx="111">
                  <c:v>535.20000000000005</c:v>
                </c:pt>
                <c:pt idx="112">
                  <c:v>544.4</c:v>
                </c:pt>
                <c:pt idx="113">
                  <c:v>548.70000000000005</c:v>
                </c:pt>
                <c:pt idx="114">
                  <c:v>558.20000000000005</c:v>
                </c:pt>
                <c:pt idx="115">
                  <c:v>564.6</c:v>
                </c:pt>
                <c:pt idx="116">
                  <c:v>572.1</c:v>
                </c:pt>
                <c:pt idx="117">
                  <c:v>580.6</c:v>
                </c:pt>
                <c:pt idx="118">
                  <c:v>589.9</c:v>
                </c:pt>
                <c:pt idx="119">
                  <c:v>599.1</c:v>
                </c:pt>
                <c:pt idx="120">
                  <c:v>608.70000000000005</c:v>
                </c:pt>
                <c:pt idx="121">
                  <c:v>618.1</c:v>
                </c:pt>
                <c:pt idx="122">
                  <c:v>655.8</c:v>
                </c:pt>
                <c:pt idx="123">
                  <c:v>662.7</c:v>
                </c:pt>
                <c:pt idx="124">
                  <c:v>632.6</c:v>
                </c:pt>
                <c:pt idx="125">
                  <c:v>637.9</c:v>
                </c:pt>
                <c:pt idx="126">
                  <c:v>647.4</c:v>
                </c:pt>
                <c:pt idx="127">
                  <c:v>649.70000000000005</c:v>
                </c:pt>
                <c:pt idx="128">
                  <c:v>659.8</c:v>
                </c:pt>
                <c:pt idx="129">
                  <c:v>661.9</c:v>
                </c:pt>
                <c:pt idx="130">
                  <c:v>669.9</c:v>
                </c:pt>
                <c:pt idx="131">
                  <c:v>669.5</c:v>
                </c:pt>
                <c:pt idx="132">
                  <c:v>664.3</c:v>
                </c:pt>
                <c:pt idx="133">
                  <c:v>654.70000000000005</c:v>
                </c:pt>
                <c:pt idx="134">
                  <c:v>645.5</c:v>
                </c:pt>
                <c:pt idx="135">
                  <c:v>638.29999999999995</c:v>
                </c:pt>
                <c:pt idx="136">
                  <c:v>639.9</c:v>
                </c:pt>
                <c:pt idx="137">
                  <c:v>649.5</c:v>
                </c:pt>
                <c:pt idx="138">
                  <c:v>651.79999999999995</c:v>
                </c:pt>
                <c:pt idx="139">
                  <c:v>655.8</c:v>
                </c:pt>
                <c:pt idx="140">
                  <c:v>656.8</c:v>
                </c:pt>
                <c:pt idx="141">
                  <c:v>657.5</c:v>
                </c:pt>
                <c:pt idx="142">
                  <c:v>656.6</c:v>
                </c:pt>
                <c:pt idx="143">
                  <c:v>654.70000000000005</c:v>
                </c:pt>
                <c:pt idx="144">
                  <c:v>642.6</c:v>
                </c:pt>
                <c:pt idx="145">
                  <c:v>627.29999999999995</c:v>
                </c:pt>
                <c:pt idx="146">
                  <c:v>604.70000000000005</c:v>
                </c:pt>
                <c:pt idx="147">
                  <c:v>584.1</c:v>
                </c:pt>
                <c:pt idx="148">
                  <c:v>578.70000000000005</c:v>
                </c:pt>
                <c:pt idx="149">
                  <c:v>581.79999999999995</c:v>
                </c:pt>
                <c:pt idx="150">
                  <c:v>593.4</c:v>
                </c:pt>
                <c:pt idx="151">
                  <c:v>603</c:v>
                </c:pt>
                <c:pt idx="152">
                  <c:v>601.6</c:v>
                </c:pt>
                <c:pt idx="153">
                  <c:v>598.29999999999995</c:v>
                </c:pt>
                <c:pt idx="154">
                  <c:v>596.5</c:v>
                </c:pt>
                <c:pt idx="155">
                  <c:v>596.6</c:v>
                </c:pt>
                <c:pt idx="156">
                  <c:v>607.1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'EU-priser'!$A$221:$A$377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'EU-priser'!$K$221:$K$377</c:f>
              <c:numCache>
                <c:formatCode>0.0</c:formatCode>
                <c:ptCount val="157"/>
                <c:pt idx="0">
                  <c:v>435</c:v>
                </c:pt>
                <c:pt idx="1">
                  <c:v>440.3</c:v>
                </c:pt>
                <c:pt idx="2">
                  <c:v>444.5</c:v>
                </c:pt>
                <c:pt idx="3">
                  <c:v>448.8</c:v>
                </c:pt>
                <c:pt idx="4">
                  <c:v>449.7</c:v>
                </c:pt>
                <c:pt idx="5">
                  <c:v>451.1</c:v>
                </c:pt>
                <c:pt idx="6">
                  <c:v>450.2</c:v>
                </c:pt>
                <c:pt idx="7">
                  <c:v>447.5</c:v>
                </c:pt>
                <c:pt idx="8">
                  <c:v>449</c:v>
                </c:pt>
                <c:pt idx="9">
                  <c:v>449.5</c:v>
                </c:pt>
                <c:pt idx="10">
                  <c:v>451.9</c:v>
                </c:pt>
                <c:pt idx="11">
                  <c:v>451.3</c:v>
                </c:pt>
                <c:pt idx="12">
                  <c:v>454.8</c:v>
                </c:pt>
                <c:pt idx="13">
                  <c:v>453.6</c:v>
                </c:pt>
                <c:pt idx="14">
                  <c:v>452.8</c:v>
                </c:pt>
                <c:pt idx="15">
                  <c:v>451.1</c:v>
                </c:pt>
                <c:pt idx="16">
                  <c:v>450.3</c:v>
                </c:pt>
                <c:pt idx="17">
                  <c:v>448</c:v>
                </c:pt>
                <c:pt idx="18">
                  <c:v>441.5</c:v>
                </c:pt>
                <c:pt idx="19">
                  <c:v>433.3</c:v>
                </c:pt>
                <c:pt idx="20">
                  <c:v>422.9</c:v>
                </c:pt>
                <c:pt idx="21">
                  <c:v>421.3</c:v>
                </c:pt>
                <c:pt idx="22">
                  <c:v>413.4</c:v>
                </c:pt>
                <c:pt idx="23">
                  <c:v>407.9</c:v>
                </c:pt>
                <c:pt idx="24">
                  <c:v>404</c:v>
                </c:pt>
                <c:pt idx="25">
                  <c:v>398.7</c:v>
                </c:pt>
                <c:pt idx="26">
                  <c:v>396</c:v>
                </c:pt>
                <c:pt idx="27">
                  <c:v>392.9</c:v>
                </c:pt>
                <c:pt idx="28">
                  <c:v>391.5</c:v>
                </c:pt>
                <c:pt idx="29">
                  <c:v>388.2</c:v>
                </c:pt>
                <c:pt idx="30">
                  <c:v>384.6</c:v>
                </c:pt>
                <c:pt idx="31">
                  <c:v>381.4</c:v>
                </c:pt>
                <c:pt idx="32">
                  <c:v>381.15</c:v>
                </c:pt>
                <c:pt idx="33">
                  <c:v>384.3</c:v>
                </c:pt>
                <c:pt idx="34">
                  <c:v>388.1</c:v>
                </c:pt>
                <c:pt idx="35">
                  <c:v>393.7</c:v>
                </c:pt>
                <c:pt idx="36">
                  <c:v>395.7</c:v>
                </c:pt>
                <c:pt idx="37">
                  <c:v>394</c:v>
                </c:pt>
                <c:pt idx="38">
                  <c:v>388.7</c:v>
                </c:pt>
                <c:pt idx="39">
                  <c:v>385.6</c:v>
                </c:pt>
                <c:pt idx="40">
                  <c:v>379.1</c:v>
                </c:pt>
                <c:pt idx="41">
                  <c:v>375.4</c:v>
                </c:pt>
                <c:pt idx="42">
                  <c:v>374</c:v>
                </c:pt>
                <c:pt idx="43">
                  <c:v>374.3</c:v>
                </c:pt>
                <c:pt idx="44">
                  <c:v>377.1</c:v>
                </c:pt>
                <c:pt idx="45">
                  <c:v>384</c:v>
                </c:pt>
                <c:pt idx="46">
                  <c:v>387.9</c:v>
                </c:pt>
                <c:pt idx="47">
                  <c:v>392.4</c:v>
                </c:pt>
                <c:pt idx="48">
                  <c:v>396.4</c:v>
                </c:pt>
                <c:pt idx="49">
                  <c:v>394.6</c:v>
                </c:pt>
                <c:pt idx="50">
                  <c:v>403.8</c:v>
                </c:pt>
                <c:pt idx="51">
                  <c:v>401.7</c:v>
                </c:pt>
                <c:pt idx="52">
                  <c:v>407.8</c:v>
                </c:pt>
                <c:pt idx="53">
                  <c:v>411.3</c:v>
                </c:pt>
                <c:pt idx="54">
                  <c:v>415.6</c:v>
                </c:pt>
                <c:pt idx="55">
                  <c:v>411</c:v>
                </c:pt>
                <c:pt idx="56">
                  <c:v>415.6</c:v>
                </c:pt>
                <c:pt idx="57">
                  <c:v>412.1</c:v>
                </c:pt>
                <c:pt idx="58">
                  <c:v>405.8</c:v>
                </c:pt>
                <c:pt idx="59">
                  <c:v>404.5</c:v>
                </c:pt>
                <c:pt idx="60">
                  <c:v>404.8</c:v>
                </c:pt>
                <c:pt idx="61">
                  <c:v>411.7</c:v>
                </c:pt>
                <c:pt idx="62">
                  <c:v>417.2</c:v>
                </c:pt>
                <c:pt idx="63">
                  <c:v>422.4</c:v>
                </c:pt>
                <c:pt idx="64">
                  <c:v>421.3</c:v>
                </c:pt>
                <c:pt idx="65">
                  <c:v>422.7</c:v>
                </c:pt>
                <c:pt idx="66">
                  <c:v>422.2</c:v>
                </c:pt>
                <c:pt idx="67">
                  <c:v>424.8</c:v>
                </c:pt>
                <c:pt idx="68">
                  <c:v>426</c:v>
                </c:pt>
                <c:pt idx="69">
                  <c:v>424.7</c:v>
                </c:pt>
                <c:pt idx="70">
                  <c:v>422.4</c:v>
                </c:pt>
                <c:pt idx="71">
                  <c:v>421.7</c:v>
                </c:pt>
                <c:pt idx="72">
                  <c:v>423</c:v>
                </c:pt>
                <c:pt idx="73">
                  <c:v>430.6</c:v>
                </c:pt>
                <c:pt idx="74">
                  <c:v>434.4</c:v>
                </c:pt>
                <c:pt idx="75">
                  <c:v>436.9</c:v>
                </c:pt>
                <c:pt idx="76">
                  <c:v>436.1</c:v>
                </c:pt>
                <c:pt idx="77">
                  <c:v>436.1</c:v>
                </c:pt>
                <c:pt idx="78">
                  <c:v>427.5</c:v>
                </c:pt>
                <c:pt idx="79">
                  <c:v>424.6</c:v>
                </c:pt>
                <c:pt idx="80">
                  <c:v>422.7</c:v>
                </c:pt>
                <c:pt idx="81">
                  <c:v>420.9</c:v>
                </c:pt>
                <c:pt idx="82">
                  <c:v>426.6</c:v>
                </c:pt>
                <c:pt idx="83">
                  <c:v>430.3</c:v>
                </c:pt>
                <c:pt idx="84">
                  <c:v>436.3</c:v>
                </c:pt>
                <c:pt idx="85">
                  <c:v>435.9</c:v>
                </c:pt>
                <c:pt idx="86">
                  <c:v>437.8</c:v>
                </c:pt>
                <c:pt idx="87">
                  <c:v>436.7</c:v>
                </c:pt>
                <c:pt idx="88">
                  <c:v>437.4</c:v>
                </c:pt>
                <c:pt idx="89">
                  <c:v>437.4</c:v>
                </c:pt>
                <c:pt idx="90">
                  <c:v>438.7</c:v>
                </c:pt>
                <c:pt idx="91">
                  <c:v>440.1</c:v>
                </c:pt>
                <c:pt idx="92">
                  <c:v>441.4</c:v>
                </c:pt>
                <c:pt idx="93">
                  <c:v>444.2</c:v>
                </c:pt>
                <c:pt idx="94">
                  <c:v>451.4</c:v>
                </c:pt>
                <c:pt idx="95">
                  <c:v>454.4</c:v>
                </c:pt>
                <c:pt idx="96">
                  <c:v>457.6</c:v>
                </c:pt>
                <c:pt idx="97">
                  <c:v>461.2</c:v>
                </c:pt>
                <c:pt idx="98">
                  <c:v>468.3</c:v>
                </c:pt>
                <c:pt idx="99">
                  <c:v>473</c:v>
                </c:pt>
                <c:pt idx="100">
                  <c:v>476.1</c:v>
                </c:pt>
                <c:pt idx="101">
                  <c:v>476</c:v>
                </c:pt>
                <c:pt idx="102">
                  <c:v>483.5</c:v>
                </c:pt>
                <c:pt idx="103">
                  <c:v>486.2</c:v>
                </c:pt>
                <c:pt idx="104">
                  <c:v>490.8</c:v>
                </c:pt>
                <c:pt idx="105">
                  <c:v>496.7</c:v>
                </c:pt>
                <c:pt idx="106">
                  <c:v>512</c:v>
                </c:pt>
                <c:pt idx="107">
                  <c:v>523</c:v>
                </c:pt>
                <c:pt idx="108">
                  <c:v>534.9</c:v>
                </c:pt>
                <c:pt idx="109">
                  <c:v>548.79999999999995</c:v>
                </c:pt>
                <c:pt idx="110">
                  <c:v>566.29999999999995</c:v>
                </c:pt>
                <c:pt idx="111">
                  <c:v>576.4</c:v>
                </c:pt>
                <c:pt idx="112">
                  <c:v>594.1</c:v>
                </c:pt>
                <c:pt idx="113">
                  <c:v>614.20000000000005</c:v>
                </c:pt>
                <c:pt idx="114">
                  <c:v>630</c:v>
                </c:pt>
                <c:pt idx="115">
                  <c:v>659.5</c:v>
                </c:pt>
                <c:pt idx="116">
                  <c:v>679.4</c:v>
                </c:pt>
                <c:pt idx="117">
                  <c:v>687.8</c:v>
                </c:pt>
                <c:pt idx="118">
                  <c:v>682.8</c:v>
                </c:pt>
                <c:pt idx="119">
                  <c:v>666</c:v>
                </c:pt>
                <c:pt idx="120">
                  <c:v>652.4</c:v>
                </c:pt>
                <c:pt idx="121">
                  <c:v>658.9</c:v>
                </c:pt>
                <c:pt idx="122">
                  <c:v>664.9</c:v>
                </c:pt>
                <c:pt idx="123">
                  <c:v>668.8</c:v>
                </c:pt>
                <c:pt idx="124">
                  <c:v>668.7</c:v>
                </c:pt>
                <c:pt idx="125">
                  <c:v>664.2</c:v>
                </c:pt>
                <c:pt idx="126">
                  <c:v>652</c:v>
                </c:pt>
                <c:pt idx="127">
                  <c:v>642.20000000000005</c:v>
                </c:pt>
                <c:pt idx="128">
                  <c:v>639.70000000000005</c:v>
                </c:pt>
                <c:pt idx="129">
                  <c:v>643.5</c:v>
                </c:pt>
                <c:pt idx="130">
                  <c:v>649.70000000000005</c:v>
                </c:pt>
                <c:pt idx="131">
                  <c:v>668.4</c:v>
                </c:pt>
                <c:pt idx="132">
                  <c:v>680.5</c:v>
                </c:pt>
                <c:pt idx="133">
                  <c:v>688.7</c:v>
                </c:pt>
                <c:pt idx="134">
                  <c:v>689.1</c:v>
                </c:pt>
                <c:pt idx="135">
                  <c:v>691</c:v>
                </c:pt>
                <c:pt idx="136">
                  <c:v>693</c:v>
                </c:pt>
                <c:pt idx="137">
                  <c:v>693.5</c:v>
                </c:pt>
                <c:pt idx="138">
                  <c:v>684.1</c:v>
                </c:pt>
                <c:pt idx="139">
                  <c:v>673.1</c:v>
                </c:pt>
                <c:pt idx="140">
                  <c:v>662.2</c:v>
                </c:pt>
                <c:pt idx="141">
                  <c:v>651.70000000000005</c:v>
                </c:pt>
                <c:pt idx="142">
                  <c:v>662.9</c:v>
                </c:pt>
                <c:pt idx="143">
                  <c:v>670.1</c:v>
                </c:pt>
                <c:pt idx="144">
                  <c:v>680.1</c:v>
                </c:pt>
                <c:pt idx="145">
                  <c:v>684.3</c:v>
                </c:pt>
                <c:pt idx="146">
                  <c:v>691.1</c:v>
                </c:pt>
                <c:pt idx="147">
                  <c:v>690.4</c:v>
                </c:pt>
                <c:pt idx="148">
                  <c:v>683.4</c:v>
                </c:pt>
                <c:pt idx="149">
                  <c:v>665.3</c:v>
                </c:pt>
                <c:pt idx="150">
                  <c:v>657.5</c:v>
                </c:pt>
                <c:pt idx="151">
                  <c:v>650.5</c:v>
                </c:pt>
                <c:pt idx="152">
                  <c:v>643.6</c:v>
                </c:pt>
                <c:pt idx="153">
                  <c:v>636.29999999999995</c:v>
                </c:pt>
                <c:pt idx="154">
                  <c:v>636.29999999999995</c:v>
                </c:pt>
                <c:pt idx="155">
                  <c:v>633.5</c:v>
                </c:pt>
                <c:pt idx="156">
                  <c:v>626.5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'EU-priser'!$A$221:$A$377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'EU-priser'!$L$221:$L$377</c:f>
              <c:numCache>
                <c:formatCode>0.0</c:formatCode>
                <c:ptCount val="157"/>
                <c:pt idx="0">
                  <c:v>423</c:v>
                </c:pt>
                <c:pt idx="1">
                  <c:v>424.8</c:v>
                </c:pt>
                <c:pt idx="2">
                  <c:v>423.7</c:v>
                </c:pt>
                <c:pt idx="3">
                  <c:v>424.7</c:v>
                </c:pt>
                <c:pt idx="4">
                  <c:v>423.24</c:v>
                </c:pt>
                <c:pt idx="5">
                  <c:v>426.35</c:v>
                </c:pt>
                <c:pt idx="6">
                  <c:v>427.93</c:v>
                </c:pt>
                <c:pt idx="7">
                  <c:v>431.41</c:v>
                </c:pt>
                <c:pt idx="8">
                  <c:v>433.2</c:v>
                </c:pt>
                <c:pt idx="9">
                  <c:v>434.76</c:v>
                </c:pt>
                <c:pt idx="10">
                  <c:v>435.52</c:v>
                </c:pt>
                <c:pt idx="11">
                  <c:v>434.84</c:v>
                </c:pt>
                <c:pt idx="12">
                  <c:v>431.66</c:v>
                </c:pt>
                <c:pt idx="13">
                  <c:v>431.81</c:v>
                </c:pt>
                <c:pt idx="14">
                  <c:v>432.61</c:v>
                </c:pt>
                <c:pt idx="15">
                  <c:v>432.34</c:v>
                </c:pt>
                <c:pt idx="16">
                  <c:v>434</c:v>
                </c:pt>
                <c:pt idx="17">
                  <c:v>433.59</c:v>
                </c:pt>
                <c:pt idx="18">
                  <c:v>431.51</c:v>
                </c:pt>
                <c:pt idx="19">
                  <c:v>430.4</c:v>
                </c:pt>
                <c:pt idx="20">
                  <c:v>427.5</c:v>
                </c:pt>
                <c:pt idx="21">
                  <c:v>427</c:v>
                </c:pt>
                <c:pt idx="22">
                  <c:v>425.41</c:v>
                </c:pt>
                <c:pt idx="23">
                  <c:v>425.37</c:v>
                </c:pt>
                <c:pt idx="24">
                  <c:v>423</c:v>
                </c:pt>
                <c:pt idx="25">
                  <c:v>417.4</c:v>
                </c:pt>
                <c:pt idx="26">
                  <c:v>413.15</c:v>
                </c:pt>
                <c:pt idx="27">
                  <c:v>409.63</c:v>
                </c:pt>
                <c:pt idx="28">
                  <c:v>408.71</c:v>
                </c:pt>
                <c:pt idx="29">
                  <c:v>407.3</c:v>
                </c:pt>
                <c:pt idx="30">
                  <c:v>409.45</c:v>
                </c:pt>
                <c:pt idx="31">
                  <c:v>409.68</c:v>
                </c:pt>
                <c:pt idx="32">
                  <c:v>412.11</c:v>
                </c:pt>
                <c:pt idx="33">
                  <c:v>414.5</c:v>
                </c:pt>
                <c:pt idx="34">
                  <c:v>414.7</c:v>
                </c:pt>
                <c:pt idx="35">
                  <c:v>411</c:v>
                </c:pt>
                <c:pt idx="36">
                  <c:v>409.2</c:v>
                </c:pt>
                <c:pt idx="37">
                  <c:v>407</c:v>
                </c:pt>
                <c:pt idx="38">
                  <c:v>404.9</c:v>
                </c:pt>
                <c:pt idx="39">
                  <c:v>401.4</c:v>
                </c:pt>
                <c:pt idx="40">
                  <c:v>398.9</c:v>
                </c:pt>
                <c:pt idx="41">
                  <c:v>391.3</c:v>
                </c:pt>
                <c:pt idx="42">
                  <c:v>384.5</c:v>
                </c:pt>
                <c:pt idx="43">
                  <c:v>381.2</c:v>
                </c:pt>
                <c:pt idx="44">
                  <c:v>383.4</c:v>
                </c:pt>
                <c:pt idx="45">
                  <c:v>381.3</c:v>
                </c:pt>
                <c:pt idx="46">
                  <c:v>378.6</c:v>
                </c:pt>
                <c:pt idx="47">
                  <c:v>377.7</c:v>
                </c:pt>
                <c:pt idx="48">
                  <c:v>378.2</c:v>
                </c:pt>
                <c:pt idx="49">
                  <c:v>379.9</c:v>
                </c:pt>
                <c:pt idx="50">
                  <c:v>381.4</c:v>
                </c:pt>
                <c:pt idx="51">
                  <c:v>382.3</c:v>
                </c:pt>
                <c:pt idx="52">
                  <c:v>384.6</c:v>
                </c:pt>
                <c:pt idx="53">
                  <c:v>387.5</c:v>
                </c:pt>
                <c:pt idx="54">
                  <c:v>391.1</c:v>
                </c:pt>
                <c:pt idx="55">
                  <c:v>393.6</c:v>
                </c:pt>
                <c:pt idx="56">
                  <c:v>395.6</c:v>
                </c:pt>
                <c:pt idx="57">
                  <c:v>399.6</c:v>
                </c:pt>
                <c:pt idx="58">
                  <c:v>400.9</c:v>
                </c:pt>
                <c:pt idx="59">
                  <c:v>401.3</c:v>
                </c:pt>
                <c:pt idx="60">
                  <c:v>402.4</c:v>
                </c:pt>
                <c:pt idx="61">
                  <c:v>403.9</c:v>
                </c:pt>
                <c:pt idx="62">
                  <c:v>407.6</c:v>
                </c:pt>
                <c:pt idx="63">
                  <c:v>408.6</c:v>
                </c:pt>
                <c:pt idx="64">
                  <c:v>409.1</c:v>
                </c:pt>
                <c:pt idx="65">
                  <c:v>411.3</c:v>
                </c:pt>
                <c:pt idx="66">
                  <c:v>413.4</c:v>
                </c:pt>
                <c:pt idx="67">
                  <c:v>418.2</c:v>
                </c:pt>
                <c:pt idx="68">
                  <c:v>418.8</c:v>
                </c:pt>
                <c:pt idx="69">
                  <c:v>420.2</c:v>
                </c:pt>
                <c:pt idx="70">
                  <c:v>425.6</c:v>
                </c:pt>
                <c:pt idx="71">
                  <c:v>425.8</c:v>
                </c:pt>
                <c:pt idx="72">
                  <c:v>426.9</c:v>
                </c:pt>
                <c:pt idx="73">
                  <c:v>427.8</c:v>
                </c:pt>
                <c:pt idx="74">
                  <c:v>428.3</c:v>
                </c:pt>
                <c:pt idx="75">
                  <c:v>428.9</c:v>
                </c:pt>
                <c:pt idx="76">
                  <c:v>430.2</c:v>
                </c:pt>
                <c:pt idx="77">
                  <c:v>430.9</c:v>
                </c:pt>
                <c:pt idx="78">
                  <c:v>430.9</c:v>
                </c:pt>
                <c:pt idx="79">
                  <c:v>431.3</c:v>
                </c:pt>
                <c:pt idx="80">
                  <c:v>431.1</c:v>
                </c:pt>
                <c:pt idx="81">
                  <c:v>430.7</c:v>
                </c:pt>
                <c:pt idx="82">
                  <c:v>433.1</c:v>
                </c:pt>
                <c:pt idx="83">
                  <c:v>434.3</c:v>
                </c:pt>
                <c:pt idx="84">
                  <c:v>437.2</c:v>
                </c:pt>
                <c:pt idx="85">
                  <c:v>438.9</c:v>
                </c:pt>
                <c:pt idx="86">
                  <c:v>438.1</c:v>
                </c:pt>
                <c:pt idx="87">
                  <c:v>437.8</c:v>
                </c:pt>
                <c:pt idx="88">
                  <c:v>439</c:v>
                </c:pt>
                <c:pt idx="89">
                  <c:v>438.2</c:v>
                </c:pt>
                <c:pt idx="90">
                  <c:v>436.3</c:v>
                </c:pt>
                <c:pt idx="91">
                  <c:v>436.8</c:v>
                </c:pt>
                <c:pt idx="92">
                  <c:v>437.2</c:v>
                </c:pt>
                <c:pt idx="93">
                  <c:v>436.5</c:v>
                </c:pt>
                <c:pt idx="94">
                  <c:v>436.5</c:v>
                </c:pt>
                <c:pt idx="95">
                  <c:v>437.5</c:v>
                </c:pt>
                <c:pt idx="96">
                  <c:v>438.2</c:v>
                </c:pt>
                <c:pt idx="97">
                  <c:v>440.4</c:v>
                </c:pt>
                <c:pt idx="98">
                  <c:v>445</c:v>
                </c:pt>
                <c:pt idx="99">
                  <c:v>448.2</c:v>
                </c:pt>
                <c:pt idx="100">
                  <c:v>448.1</c:v>
                </c:pt>
                <c:pt idx="101">
                  <c:v>451.3</c:v>
                </c:pt>
                <c:pt idx="102">
                  <c:v>452.6</c:v>
                </c:pt>
                <c:pt idx="103">
                  <c:v>453.9</c:v>
                </c:pt>
                <c:pt idx="104">
                  <c:v>458.2</c:v>
                </c:pt>
                <c:pt idx="105">
                  <c:v>460.2</c:v>
                </c:pt>
                <c:pt idx="106">
                  <c:v>466.3</c:v>
                </c:pt>
                <c:pt idx="107">
                  <c:v>472</c:v>
                </c:pt>
                <c:pt idx="108">
                  <c:v>479.2</c:v>
                </c:pt>
                <c:pt idx="109">
                  <c:v>489.8</c:v>
                </c:pt>
                <c:pt idx="110">
                  <c:v>499.4</c:v>
                </c:pt>
                <c:pt idx="111">
                  <c:v>508.8</c:v>
                </c:pt>
                <c:pt idx="112">
                  <c:v>515.9</c:v>
                </c:pt>
                <c:pt idx="113">
                  <c:v>524</c:v>
                </c:pt>
                <c:pt idx="114">
                  <c:v>532.79999999999995</c:v>
                </c:pt>
                <c:pt idx="115">
                  <c:v>540.79999999999995</c:v>
                </c:pt>
                <c:pt idx="116">
                  <c:v>548</c:v>
                </c:pt>
                <c:pt idx="117">
                  <c:v>552.1</c:v>
                </c:pt>
                <c:pt idx="118">
                  <c:v>558</c:v>
                </c:pt>
                <c:pt idx="119">
                  <c:v>564.70000000000005</c:v>
                </c:pt>
                <c:pt idx="120">
                  <c:v>570.9</c:v>
                </c:pt>
                <c:pt idx="121">
                  <c:v>576.6</c:v>
                </c:pt>
                <c:pt idx="122">
                  <c:v>590.79999999999995</c:v>
                </c:pt>
                <c:pt idx="123">
                  <c:v>605</c:v>
                </c:pt>
                <c:pt idx="124">
                  <c:v>598.29999999999995</c:v>
                </c:pt>
                <c:pt idx="125">
                  <c:v>594.20000000000005</c:v>
                </c:pt>
                <c:pt idx="126">
                  <c:v>604.4</c:v>
                </c:pt>
                <c:pt idx="127">
                  <c:v>604.79999999999995</c:v>
                </c:pt>
                <c:pt idx="128">
                  <c:v>609.6</c:v>
                </c:pt>
                <c:pt idx="129">
                  <c:v>611.70000000000005</c:v>
                </c:pt>
                <c:pt idx="130">
                  <c:v>616</c:v>
                </c:pt>
                <c:pt idx="131">
                  <c:v>616.1</c:v>
                </c:pt>
                <c:pt idx="132">
                  <c:v>615.5</c:v>
                </c:pt>
                <c:pt idx="133">
                  <c:v>613.29999999999995</c:v>
                </c:pt>
                <c:pt idx="134">
                  <c:v>612.29999999999995</c:v>
                </c:pt>
                <c:pt idx="135">
                  <c:v>612.20000000000005</c:v>
                </c:pt>
                <c:pt idx="136">
                  <c:v>613.5</c:v>
                </c:pt>
                <c:pt idx="137">
                  <c:v>616.6</c:v>
                </c:pt>
                <c:pt idx="138">
                  <c:v>615.29999999999995</c:v>
                </c:pt>
                <c:pt idx="139">
                  <c:v>624.70000000000005</c:v>
                </c:pt>
                <c:pt idx="140">
                  <c:v>626.1</c:v>
                </c:pt>
                <c:pt idx="141">
                  <c:v>628.29999999999995</c:v>
                </c:pt>
                <c:pt idx="142">
                  <c:v>628.70000000000005</c:v>
                </c:pt>
                <c:pt idx="143">
                  <c:v>631.4</c:v>
                </c:pt>
                <c:pt idx="144">
                  <c:v>628.9</c:v>
                </c:pt>
                <c:pt idx="145">
                  <c:v>625.29999999999995</c:v>
                </c:pt>
                <c:pt idx="146">
                  <c:v>616</c:v>
                </c:pt>
                <c:pt idx="147">
                  <c:v>607</c:v>
                </c:pt>
                <c:pt idx="148">
                  <c:v>607.29999999999995</c:v>
                </c:pt>
                <c:pt idx="149">
                  <c:v>607.6</c:v>
                </c:pt>
                <c:pt idx="150">
                  <c:v>609</c:v>
                </c:pt>
                <c:pt idx="151">
                  <c:v>610</c:v>
                </c:pt>
                <c:pt idx="152">
                  <c:v>608.1</c:v>
                </c:pt>
                <c:pt idx="153">
                  <c:v>607.29999999999995</c:v>
                </c:pt>
                <c:pt idx="154">
                  <c:v>605.1</c:v>
                </c:pt>
                <c:pt idx="155">
                  <c:v>607.5</c:v>
                </c:pt>
                <c:pt idx="156">
                  <c:v>611.20000000000005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725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kor O3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'EU-priser'!$A$325:$A$377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'EU-priser'!$H$325:$H$377</c:f>
              <c:numCache>
                <c:formatCode>0.0</c:formatCode>
                <c:ptCount val="53"/>
                <c:pt idx="0">
                  <c:v>499</c:v>
                </c:pt>
                <c:pt idx="1">
                  <c:v>499.9</c:v>
                </c:pt>
                <c:pt idx="2">
                  <c:v>510</c:v>
                </c:pt>
                <c:pt idx="3">
                  <c:v>507.2</c:v>
                </c:pt>
                <c:pt idx="4">
                  <c:v>516.70000000000005</c:v>
                </c:pt>
                <c:pt idx="5">
                  <c:v>525.5</c:v>
                </c:pt>
                <c:pt idx="6">
                  <c:v>533.1</c:v>
                </c:pt>
                <c:pt idx="7">
                  <c:v>529.5</c:v>
                </c:pt>
                <c:pt idx="8">
                  <c:v>541.6</c:v>
                </c:pt>
                <c:pt idx="9">
                  <c:v>548.5</c:v>
                </c:pt>
                <c:pt idx="10">
                  <c:v>546.70000000000005</c:v>
                </c:pt>
                <c:pt idx="11">
                  <c:v>562.4</c:v>
                </c:pt>
                <c:pt idx="12">
                  <c:v>563.70000000000005</c:v>
                </c:pt>
                <c:pt idx="13">
                  <c:v>547.4</c:v>
                </c:pt>
                <c:pt idx="14">
                  <c:v>560.9</c:v>
                </c:pt>
                <c:pt idx="15">
                  <c:v>557.29999999999995</c:v>
                </c:pt>
                <c:pt idx="16">
                  <c:v>570.4</c:v>
                </c:pt>
                <c:pt idx="17">
                  <c:v>566.5</c:v>
                </c:pt>
                <c:pt idx="18">
                  <c:v>575.9</c:v>
                </c:pt>
                <c:pt idx="19">
                  <c:v>577.9</c:v>
                </c:pt>
                <c:pt idx="20">
                  <c:v>570.70000000000005</c:v>
                </c:pt>
                <c:pt idx="21">
                  <c:v>576</c:v>
                </c:pt>
                <c:pt idx="22">
                  <c:v>576.9</c:v>
                </c:pt>
                <c:pt idx="23">
                  <c:v>578.70000000000005</c:v>
                </c:pt>
                <c:pt idx="24">
                  <c:v>565</c:v>
                </c:pt>
                <c:pt idx="25">
                  <c:v>565.20000000000005</c:v>
                </c:pt>
                <c:pt idx="26">
                  <c:v>569.20000000000005</c:v>
                </c:pt>
                <c:pt idx="27">
                  <c:v>562.1</c:v>
                </c:pt>
                <c:pt idx="28">
                  <c:v>565.20000000000005</c:v>
                </c:pt>
                <c:pt idx="29">
                  <c:v>571.4</c:v>
                </c:pt>
                <c:pt idx="30">
                  <c:v>561.1</c:v>
                </c:pt>
                <c:pt idx="31">
                  <c:v>569.9</c:v>
                </c:pt>
                <c:pt idx="32">
                  <c:v>582.6</c:v>
                </c:pt>
                <c:pt idx="33">
                  <c:v>574.79999999999995</c:v>
                </c:pt>
                <c:pt idx="34">
                  <c:v>587.1</c:v>
                </c:pt>
                <c:pt idx="35">
                  <c:v>582.20000000000005</c:v>
                </c:pt>
                <c:pt idx="36">
                  <c:v>593.4</c:v>
                </c:pt>
                <c:pt idx="37">
                  <c:v>587.5</c:v>
                </c:pt>
                <c:pt idx="38">
                  <c:v>596.5</c:v>
                </c:pt>
                <c:pt idx="39">
                  <c:v>604.79999999999995</c:v>
                </c:pt>
                <c:pt idx="40">
                  <c:v>613.70000000000005</c:v>
                </c:pt>
                <c:pt idx="41">
                  <c:v>618</c:v>
                </c:pt>
                <c:pt idx="42">
                  <c:v>611.1</c:v>
                </c:pt>
                <c:pt idx="43">
                  <c:v>614.20000000000005</c:v>
                </c:pt>
                <c:pt idx="44">
                  <c:v>624.1</c:v>
                </c:pt>
                <c:pt idx="45">
                  <c:v>621.6</c:v>
                </c:pt>
                <c:pt idx="46">
                  <c:v>632.1</c:v>
                </c:pt>
                <c:pt idx="47">
                  <c:v>633.9</c:v>
                </c:pt>
                <c:pt idx="48">
                  <c:v>651.4</c:v>
                </c:pt>
                <c:pt idx="49">
                  <c:v>662</c:v>
                </c:pt>
                <c:pt idx="50">
                  <c:v>669.2</c:v>
                </c:pt>
                <c:pt idx="51">
                  <c:v>682.3</c:v>
                </c:pt>
                <c:pt idx="52">
                  <c:v>700.8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'EU-priser'!$A$325:$A$377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'EU-priser'!$I$325:$I$377</c:f>
              <c:numCache>
                <c:formatCode>0.0</c:formatCode>
                <c:ptCount val="53"/>
                <c:pt idx="0">
                  <c:v>417.6</c:v>
                </c:pt>
                <c:pt idx="1">
                  <c:v>418.9</c:v>
                </c:pt>
                <c:pt idx="2">
                  <c:v>412.3</c:v>
                </c:pt>
                <c:pt idx="3">
                  <c:v>419.9</c:v>
                </c:pt>
                <c:pt idx="4">
                  <c:v>421.7</c:v>
                </c:pt>
                <c:pt idx="5">
                  <c:v>437.3</c:v>
                </c:pt>
                <c:pt idx="6">
                  <c:v>437.2</c:v>
                </c:pt>
                <c:pt idx="7">
                  <c:v>448.2</c:v>
                </c:pt>
                <c:pt idx="8">
                  <c:v>456.9</c:v>
                </c:pt>
                <c:pt idx="9">
                  <c:v>467.9</c:v>
                </c:pt>
                <c:pt idx="10">
                  <c:v>476.6</c:v>
                </c:pt>
                <c:pt idx="11">
                  <c:v>489.7</c:v>
                </c:pt>
                <c:pt idx="12">
                  <c:v>484.5</c:v>
                </c:pt>
                <c:pt idx="13">
                  <c:v>494.4</c:v>
                </c:pt>
                <c:pt idx="14">
                  <c:v>500.6</c:v>
                </c:pt>
                <c:pt idx="15">
                  <c:v>514.1</c:v>
                </c:pt>
                <c:pt idx="16">
                  <c:v>520.1</c:v>
                </c:pt>
                <c:pt idx="17">
                  <c:v>538.1</c:v>
                </c:pt>
                <c:pt idx="18">
                  <c:v>543.70000000000005</c:v>
                </c:pt>
                <c:pt idx="19">
                  <c:v>545.6</c:v>
                </c:pt>
                <c:pt idx="20">
                  <c:v>545.79999999999995</c:v>
                </c:pt>
                <c:pt idx="21">
                  <c:v>545.70000000000005</c:v>
                </c:pt>
                <c:pt idx="22">
                  <c:v>551.1</c:v>
                </c:pt>
                <c:pt idx="23">
                  <c:v>560.1</c:v>
                </c:pt>
                <c:pt idx="24">
                  <c:v>567.79999999999995</c:v>
                </c:pt>
                <c:pt idx="25">
                  <c:v>585.70000000000005</c:v>
                </c:pt>
                <c:pt idx="26">
                  <c:v>581.29999999999995</c:v>
                </c:pt>
                <c:pt idx="27">
                  <c:v>584.9</c:v>
                </c:pt>
                <c:pt idx="28">
                  <c:v>578.5</c:v>
                </c:pt>
                <c:pt idx="29">
                  <c:v>589</c:v>
                </c:pt>
                <c:pt idx="30">
                  <c:v>589</c:v>
                </c:pt>
                <c:pt idx="31">
                  <c:v>590.1</c:v>
                </c:pt>
                <c:pt idx="32">
                  <c:v>584.79999999999995</c:v>
                </c:pt>
                <c:pt idx="33">
                  <c:v>590.70000000000005</c:v>
                </c:pt>
                <c:pt idx="34">
                  <c:v>595.70000000000005</c:v>
                </c:pt>
                <c:pt idx="35">
                  <c:v>591.79999999999995</c:v>
                </c:pt>
                <c:pt idx="36">
                  <c:v>595.20000000000005</c:v>
                </c:pt>
                <c:pt idx="37">
                  <c:v>599.4</c:v>
                </c:pt>
                <c:pt idx="38">
                  <c:v>599</c:v>
                </c:pt>
                <c:pt idx="39">
                  <c:v>604.5</c:v>
                </c:pt>
                <c:pt idx="40">
                  <c:v>603.70000000000005</c:v>
                </c:pt>
                <c:pt idx="41">
                  <c:v>600.1</c:v>
                </c:pt>
                <c:pt idx="42">
                  <c:v>599.70000000000005</c:v>
                </c:pt>
                <c:pt idx="43">
                  <c:v>603.5</c:v>
                </c:pt>
                <c:pt idx="44">
                  <c:v>595.5</c:v>
                </c:pt>
                <c:pt idx="45">
                  <c:v>601.5</c:v>
                </c:pt>
                <c:pt idx="46">
                  <c:v>602.1</c:v>
                </c:pt>
                <c:pt idx="47">
                  <c:v>601.6</c:v>
                </c:pt>
                <c:pt idx="48">
                  <c:v>608.20000000000005</c:v>
                </c:pt>
                <c:pt idx="49">
                  <c:v>609.70000000000005</c:v>
                </c:pt>
                <c:pt idx="50">
                  <c:v>598.79999999999995</c:v>
                </c:pt>
                <c:pt idx="51">
                  <c:v>610.4</c:v>
                </c:pt>
                <c:pt idx="52">
                  <c:v>608.6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'EU-priser'!$A$325:$A$377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'EU-priser'!$J$325:$J$377</c:f>
              <c:numCache>
                <c:formatCode>0.0</c:formatCode>
                <c:ptCount val="53"/>
                <c:pt idx="0">
                  <c:v>476.8</c:v>
                </c:pt>
                <c:pt idx="1">
                  <c:v>477.7</c:v>
                </c:pt>
                <c:pt idx="2">
                  <c:v>475.3</c:v>
                </c:pt>
                <c:pt idx="3">
                  <c:v>483.3</c:v>
                </c:pt>
                <c:pt idx="4">
                  <c:v>502.6</c:v>
                </c:pt>
                <c:pt idx="5">
                  <c:v>515.20000000000005</c:v>
                </c:pt>
                <c:pt idx="6">
                  <c:v>525.70000000000005</c:v>
                </c:pt>
                <c:pt idx="7">
                  <c:v>535.20000000000005</c:v>
                </c:pt>
                <c:pt idx="8">
                  <c:v>544.4</c:v>
                </c:pt>
                <c:pt idx="9">
                  <c:v>548.70000000000005</c:v>
                </c:pt>
                <c:pt idx="10">
                  <c:v>558.20000000000005</c:v>
                </c:pt>
                <c:pt idx="11">
                  <c:v>564.6</c:v>
                </c:pt>
                <c:pt idx="12">
                  <c:v>572.1</c:v>
                </c:pt>
                <c:pt idx="13">
                  <c:v>580.6</c:v>
                </c:pt>
                <c:pt idx="14">
                  <c:v>589.9</c:v>
                </c:pt>
                <c:pt idx="15">
                  <c:v>599.1</c:v>
                </c:pt>
                <c:pt idx="16">
                  <c:v>608.70000000000005</c:v>
                </c:pt>
                <c:pt idx="17">
                  <c:v>618.1</c:v>
                </c:pt>
                <c:pt idx="18">
                  <c:v>655.8</c:v>
                </c:pt>
                <c:pt idx="19">
                  <c:v>662.7</c:v>
                </c:pt>
                <c:pt idx="20">
                  <c:v>632.6</c:v>
                </c:pt>
                <c:pt idx="21">
                  <c:v>637.9</c:v>
                </c:pt>
                <c:pt idx="22">
                  <c:v>647.4</c:v>
                </c:pt>
                <c:pt idx="23">
                  <c:v>649.70000000000005</c:v>
                </c:pt>
                <c:pt idx="24">
                  <c:v>659.8</c:v>
                </c:pt>
                <c:pt idx="25">
                  <c:v>661.9</c:v>
                </c:pt>
                <c:pt idx="26">
                  <c:v>669.9</c:v>
                </c:pt>
                <c:pt idx="27">
                  <c:v>669.5</c:v>
                </c:pt>
                <c:pt idx="28">
                  <c:v>664.3</c:v>
                </c:pt>
                <c:pt idx="29">
                  <c:v>654.70000000000005</c:v>
                </c:pt>
                <c:pt idx="30">
                  <c:v>645.5</c:v>
                </c:pt>
                <c:pt idx="31">
                  <c:v>638.29999999999995</c:v>
                </c:pt>
                <c:pt idx="32">
                  <c:v>639.9</c:v>
                </c:pt>
                <c:pt idx="33">
                  <c:v>649.5</c:v>
                </c:pt>
                <c:pt idx="34">
                  <c:v>651.79999999999995</c:v>
                </c:pt>
                <c:pt idx="35">
                  <c:v>655.8</c:v>
                </c:pt>
                <c:pt idx="36">
                  <c:v>656.8</c:v>
                </c:pt>
                <c:pt idx="37">
                  <c:v>657.5</c:v>
                </c:pt>
                <c:pt idx="38">
                  <c:v>656.6</c:v>
                </c:pt>
                <c:pt idx="39">
                  <c:v>654.70000000000005</c:v>
                </c:pt>
                <c:pt idx="40">
                  <c:v>642.6</c:v>
                </c:pt>
                <c:pt idx="41">
                  <c:v>627.29999999999995</c:v>
                </c:pt>
                <c:pt idx="42">
                  <c:v>604.70000000000005</c:v>
                </c:pt>
                <c:pt idx="43">
                  <c:v>584.1</c:v>
                </c:pt>
                <c:pt idx="44">
                  <c:v>578.70000000000005</c:v>
                </c:pt>
                <c:pt idx="45">
                  <c:v>581.79999999999995</c:v>
                </c:pt>
                <c:pt idx="46">
                  <c:v>593.4</c:v>
                </c:pt>
                <c:pt idx="47">
                  <c:v>603</c:v>
                </c:pt>
                <c:pt idx="48">
                  <c:v>601.6</c:v>
                </c:pt>
                <c:pt idx="49">
                  <c:v>598.29999999999995</c:v>
                </c:pt>
                <c:pt idx="50">
                  <c:v>596.5</c:v>
                </c:pt>
                <c:pt idx="51">
                  <c:v>596.6</c:v>
                </c:pt>
                <c:pt idx="52">
                  <c:v>607.1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'EU-priser'!$A$325:$A$377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'EU-priser'!$K$325:$K$377</c:f>
              <c:numCache>
                <c:formatCode>0.0</c:formatCode>
                <c:ptCount val="53"/>
                <c:pt idx="0">
                  <c:v>490.8</c:v>
                </c:pt>
                <c:pt idx="1">
                  <c:v>496.7</c:v>
                </c:pt>
                <c:pt idx="2">
                  <c:v>512</c:v>
                </c:pt>
                <c:pt idx="3">
                  <c:v>523</c:v>
                </c:pt>
                <c:pt idx="4">
                  <c:v>534.9</c:v>
                </c:pt>
                <c:pt idx="5">
                  <c:v>548.79999999999995</c:v>
                </c:pt>
                <c:pt idx="6">
                  <c:v>566.29999999999995</c:v>
                </c:pt>
                <c:pt idx="7">
                  <c:v>576.4</c:v>
                </c:pt>
                <c:pt idx="8">
                  <c:v>594.1</c:v>
                </c:pt>
                <c:pt idx="9">
                  <c:v>614.20000000000005</c:v>
                </c:pt>
                <c:pt idx="10">
                  <c:v>630</c:v>
                </c:pt>
                <c:pt idx="11">
                  <c:v>659.5</c:v>
                </c:pt>
                <c:pt idx="12">
                  <c:v>679.4</c:v>
                </c:pt>
                <c:pt idx="13">
                  <c:v>687.8</c:v>
                </c:pt>
                <c:pt idx="14">
                  <c:v>682.8</c:v>
                </c:pt>
                <c:pt idx="15">
                  <c:v>666</c:v>
                </c:pt>
                <c:pt idx="16">
                  <c:v>652.4</c:v>
                </c:pt>
                <c:pt idx="17">
                  <c:v>658.9</c:v>
                </c:pt>
                <c:pt idx="18">
                  <c:v>664.9</c:v>
                </c:pt>
                <c:pt idx="19">
                  <c:v>668.8</c:v>
                </c:pt>
                <c:pt idx="20">
                  <c:v>668.7</c:v>
                </c:pt>
                <c:pt idx="21">
                  <c:v>664.2</c:v>
                </c:pt>
                <c:pt idx="22">
                  <c:v>652</c:v>
                </c:pt>
                <c:pt idx="23">
                  <c:v>642.20000000000005</c:v>
                </c:pt>
                <c:pt idx="24">
                  <c:v>639.70000000000005</c:v>
                </c:pt>
                <c:pt idx="25">
                  <c:v>643.5</c:v>
                </c:pt>
                <c:pt idx="26">
                  <c:v>649.70000000000005</c:v>
                </c:pt>
                <c:pt idx="27">
                  <c:v>668.4</c:v>
                </c:pt>
                <c:pt idx="28">
                  <c:v>680.5</c:v>
                </c:pt>
                <c:pt idx="29">
                  <c:v>688.7</c:v>
                </c:pt>
                <c:pt idx="30">
                  <c:v>689.1</c:v>
                </c:pt>
                <c:pt idx="31">
                  <c:v>691</c:v>
                </c:pt>
                <c:pt idx="32">
                  <c:v>693</c:v>
                </c:pt>
                <c:pt idx="33">
                  <c:v>693.5</c:v>
                </c:pt>
                <c:pt idx="34">
                  <c:v>684.1</c:v>
                </c:pt>
                <c:pt idx="35">
                  <c:v>673.1</c:v>
                </c:pt>
                <c:pt idx="36">
                  <c:v>662.2</c:v>
                </c:pt>
                <c:pt idx="37">
                  <c:v>651.70000000000005</c:v>
                </c:pt>
                <c:pt idx="38">
                  <c:v>662.9</c:v>
                </c:pt>
                <c:pt idx="39">
                  <c:v>670.1</c:v>
                </c:pt>
                <c:pt idx="40">
                  <c:v>680.1</c:v>
                </c:pt>
                <c:pt idx="41">
                  <c:v>684.3</c:v>
                </c:pt>
                <c:pt idx="42">
                  <c:v>691.1</c:v>
                </c:pt>
                <c:pt idx="43">
                  <c:v>690.4</c:v>
                </c:pt>
                <c:pt idx="44">
                  <c:v>683.4</c:v>
                </c:pt>
                <c:pt idx="45">
                  <c:v>665.3</c:v>
                </c:pt>
                <c:pt idx="46">
                  <c:v>657.5</c:v>
                </c:pt>
                <c:pt idx="47">
                  <c:v>650.5</c:v>
                </c:pt>
                <c:pt idx="48">
                  <c:v>643.6</c:v>
                </c:pt>
                <c:pt idx="49">
                  <c:v>636.29999999999995</c:v>
                </c:pt>
                <c:pt idx="50">
                  <c:v>636.29999999999995</c:v>
                </c:pt>
                <c:pt idx="51">
                  <c:v>633.5</c:v>
                </c:pt>
                <c:pt idx="52">
                  <c:v>626.5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'EU-priser'!$A$325:$A$377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'EU-priser'!$L$325:$L$377</c:f>
              <c:numCache>
                <c:formatCode>0.0</c:formatCode>
                <c:ptCount val="53"/>
                <c:pt idx="0">
                  <c:v>458.2</c:v>
                </c:pt>
                <c:pt idx="1">
                  <c:v>460.2</c:v>
                </c:pt>
                <c:pt idx="2">
                  <c:v>466.3</c:v>
                </c:pt>
                <c:pt idx="3">
                  <c:v>472</c:v>
                </c:pt>
                <c:pt idx="4">
                  <c:v>479.2</c:v>
                </c:pt>
                <c:pt idx="5">
                  <c:v>489.8</c:v>
                </c:pt>
                <c:pt idx="6">
                  <c:v>499.4</c:v>
                </c:pt>
                <c:pt idx="7">
                  <c:v>508.8</c:v>
                </c:pt>
                <c:pt idx="8">
                  <c:v>515.9</c:v>
                </c:pt>
                <c:pt idx="9">
                  <c:v>524</c:v>
                </c:pt>
                <c:pt idx="10">
                  <c:v>532.79999999999995</c:v>
                </c:pt>
                <c:pt idx="11">
                  <c:v>540.79999999999995</c:v>
                </c:pt>
                <c:pt idx="12">
                  <c:v>548</c:v>
                </c:pt>
                <c:pt idx="13">
                  <c:v>552.1</c:v>
                </c:pt>
                <c:pt idx="14">
                  <c:v>558</c:v>
                </c:pt>
                <c:pt idx="15">
                  <c:v>564.70000000000005</c:v>
                </c:pt>
                <c:pt idx="16">
                  <c:v>570.9</c:v>
                </c:pt>
                <c:pt idx="17">
                  <c:v>576.6</c:v>
                </c:pt>
                <c:pt idx="18">
                  <c:v>590.79999999999995</c:v>
                </c:pt>
                <c:pt idx="19">
                  <c:v>605</c:v>
                </c:pt>
                <c:pt idx="20">
                  <c:v>598.29999999999995</c:v>
                </c:pt>
                <c:pt idx="21">
                  <c:v>594.20000000000005</c:v>
                </c:pt>
                <c:pt idx="22">
                  <c:v>604.4</c:v>
                </c:pt>
                <c:pt idx="23">
                  <c:v>604.79999999999995</c:v>
                </c:pt>
                <c:pt idx="24">
                  <c:v>609.6</c:v>
                </c:pt>
                <c:pt idx="25">
                  <c:v>611.70000000000005</c:v>
                </c:pt>
                <c:pt idx="26">
                  <c:v>616</c:v>
                </c:pt>
                <c:pt idx="27">
                  <c:v>616.1</c:v>
                </c:pt>
                <c:pt idx="28">
                  <c:v>615.5</c:v>
                </c:pt>
                <c:pt idx="29">
                  <c:v>613.29999999999995</c:v>
                </c:pt>
                <c:pt idx="30">
                  <c:v>612.29999999999995</c:v>
                </c:pt>
                <c:pt idx="31">
                  <c:v>612.20000000000005</c:v>
                </c:pt>
                <c:pt idx="32">
                  <c:v>613.5</c:v>
                </c:pt>
                <c:pt idx="33">
                  <c:v>616.6</c:v>
                </c:pt>
                <c:pt idx="34">
                  <c:v>615.29999999999995</c:v>
                </c:pt>
                <c:pt idx="35">
                  <c:v>624.70000000000005</c:v>
                </c:pt>
                <c:pt idx="36">
                  <c:v>626.1</c:v>
                </c:pt>
                <c:pt idx="37">
                  <c:v>628.29999999999995</c:v>
                </c:pt>
                <c:pt idx="38">
                  <c:v>628.70000000000005</c:v>
                </c:pt>
                <c:pt idx="39">
                  <c:v>631.4</c:v>
                </c:pt>
                <c:pt idx="40">
                  <c:v>628.9</c:v>
                </c:pt>
                <c:pt idx="41">
                  <c:v>625.29999999999995</c:v>
                </c:pt>
                <c:pt idx="42">
                  <c:v>616</c:v>
                </c:pt>
                <c:pt idx="43">
                  <c:v>607</c:v>
                </c:pt>
                <c:pt idx="44">
                  <c:v>607.29999999999995</c:v>
                </c:pt>
                <c:pt idx="45">
                  <c:v>607.6</c:v>
                </c:pt>
                <c:pt idx="46">
                  <c:v>609</c:v>
                </c:pt>
                <c:pt idx="47">
                  <c:v>610</c:v>
                </c:pt>
                <c:pt idx="48">
                  <c:v>608.1</c:v>
                </c:pt>
                <c:pt idx="49">
                  <c:v>607.29999999999995</c:v>
                </c:pt>
                <c:pt idx="50">
                  <c:v>605.1</c:v>
                </c:pt>
                <c:pt idx="51">
                  <c:v>607.5</c:v>
                </c:pt>
                <c:pt idx="52">
                  <c:v>611.20000000000005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25"/>
          <c:min val="3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 kor klass O3 2024-20256 SEK/kg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D O3'!$G$9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O3'!$G$10:$G$62</c:f>
              <c:numCache>
                <c:formatCode>0.00</c:formatCode>
                <c:ptCount val="53"/>
                <c:pt idx="0">
                  <c:v>52.89</c:v>
                </c:pt>
                <c:pt idx="1">
                  <c:v>52.08</c:v>
                </c:pt>
                <c:pt idx="2">
                  <c:v>52.67</c:v>
                </c:pt>
                <c:pt idx="3">
                  <c:v>53.21</c:v>
                </c:pt>
                <c:pt idx="4">
                  <c:v>52.98</c:v>
                </c:pt>
                <c:pt idx="5">
                  <c:v>54.1</c:v>
                </c:pt>
                <c:pt idx="6">
                  <c:v>53.73</c:v>
                </c:pt>
                <c:pt idx="7">
                  <c:v>54.27</c:v>
                </c:pt>
                <c:pt idx="8">
                  <c:v>53.67</c:v>
                </c:pt>
                <c:pt idx="9">
                  <c:v>54.46</c:v>
                </c:pt>
                <c:pt idx="10">
                  <c:v>54.81</c:v>
                </c:pt>
                <c:pt idx="11">
                  <c:v>55.02</c:v>
                </c:pt>
                <c:pt idx="12">
                  <c:v>54.77</c:v>
                </c:pt>
                <c:pt idx="13">
                  <c:v>54.66</c:v>
                </c:pt>
                <c:pt idx="14">
                  <c:v>55.13</c:v>
                </c:pt>
                <c:pt idx="15">
                  <c:v>55.78</c:v>
                </c:pt>
                <c:pt idx="16">
                  <c:v>55.65</c:v>
                </c:pt>
                <c:pt idx="17">
                  <c:v>55.57</c:v>
                </c:pt>
                <c:pt idx="18">
                  <c:v>55.46</c:v>
                </c:pt>
                <c:pt idx="19">
                  <c:v>55.33</c:v>
                </c:pt>
                <c:pt idx="20">
                  <c:v>55.87</c:v>
                </c:pt>
                <c:pt idx="21">
                  <c:v>55.37</c:v>
                </c:pt>
                <c:pt idx="22">
                  <c:v>55.87</c:v>
                </c:pt>
                <c:pt idx="23">
                  <c:v>55.37</c:v>
                </c:pt>
                <c:pt idx="24">
                  <c:v>55.48</c:v>
                </c:pt>
                <c:pt idx="25">
                  <c:v>56.59</c:v>
                </c:pt>
                <c:pt idx="26">
                  <c:v>56.21</c:v>
                </c:pt>
                <c:pt idx="27">
                  <c:v>56.21</c:v>
                </c:pt>
                <c:pt idx="28">
                  <c:v>56.58</c:v>
                </c:pt>
                <c:pt idx="29">
                  <c:v>56.01</c:v>
                </c:pt>
                <c:pt idx="30">
                  <c:v>56.05</c:v>
                </c:pt>
                <c:pt idx="31">
                  <c:v>56.25</c:v>
                </c:pt>
                <c:pt idx="32">
                  <c:v>55.84</c:v>
                </c:pt>
                <c:pt idx="33">
                  <c:v>55.71</c:v>
                </c:pt>
                <c:pt idx="34">
                  <c:v>55.54</c:v>
                </c:pt>
                <c:pt idx="35">
                  <c:v>55.1</c:v>
                </c:pt>
                <c:pt idx="36">
                  <c:v>55.14</c:v>
                </c:pt>
                <c:pt idx="37">
                  <c:v>55.61</c:v>
                </c:pt>
                <c:pt idx="38">
                  <c:v>55.96</c:v>
                </c:pt>
                <c:pt idx="39">
                  <c:v>55.67</c:v>
                </c:pt>
                <c:pt idx="40">
                  <c:v>55.12</c:v>
                </c:pt>
                <c:pt idx="41">
                  <c:v>55.51</c:v>
                </c:pt>
                <c:pt idx="42">
                  <c:v>54.8</c:v>
                </c:pt>
                <c:pt idx="43">
                  <c:v>55.81</c:v>
                </c:pt>
                <c:pt idx="44">
                  <c:v>55.68</c:v>
                </c:pt>
                <c:pt idx="45">
                  <c:v>54.79</c:v>
                </c:pt>
                <c:pt idx="46">
                  <c:v>55.42</c:v>
                </c:pt>
                <c:pt idx="47">
                  <c:v>56.05</c:v>
                </c:pt>
                <c:pt idx="48">
                  <c:v>55.87</c:v>
                </c:pt>
                <c:pt idx="49">
                  <c:v>56.09</c:v>
                </c:pt>
                <c:pt idx="50">
                  <c:v>55.84</c:v>
                </c:pt>
                <c:pt idx="51">
                  <c:v>57.18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D O3'!$H$9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O3'!$H$10:$H$62</c:f>
              <c:numCache>
                <c:formatCode>0.00</c:formatCode>
                <c:ptCount val="53"/>
                <c:pt idx="0">
                  <c:v>56.86</c:v>
                </c:pt>
                <c:pt idx="1">
                  <c:v>57.3</c:v>
                </c:pt>
                <c:pt idx="2">
                  <c:v>57.5</c:v>
                </c:pt>
                <c:pt idx="3">
                  <c:v>58.53</c:v>
                </c:pt>
                <c:pt idx="4">
                  <c:v>58.19</c:v>
                </c:pt>
                <c:pt idx="5">
                  <c:v>58.78</c:v>
                </c:pt>
                <c:pt idx="6">
                  <c:v>59.21</c:v>
                </c:pt>
                <c:pt idx="7">
                  <c:v>59.66</c:v>
                </c:pt>
                <c:pt idx="8">
                  <c:v>59.09</c:v>
                </c:pt>
                <c:pt idx="9">
                  <c:v>59.85</c:v>
                </c:pt>
                <c:pt idx="10">
                  <c:v>60.4</c:v>
                </c:pt>
                <c:pt idx="11">
                  <c:v>60.12</c:v>
                </c:pt>
                <c:pt idx="12">
                  <c:v>61.05</c:v>
                </c:pt>
                <c:pt idx="13">
                  <c:v>61.13</c:v>
                </c:pt>
                <c:pt idx="14">
                  <c:v>60.49</c:v>
                </c:pt>
                <c:pt idx="15">
                  <c:v>62.04</c:v>
                </c:pt>
                <c:pt idx="16">
                  <c:v>61.16</c:v>
                </c:pt>
                <c:pt idx="17">
                  <c:v>62.56</c:v>
                </c:pt>
                <c:pt idx="18">
                  <c:v>61.92</c:v>
                </c:pt>
                <c:pt idx="19">
                  <c:v>62.72</c:v>
                </c:pt>
                <c:pt idx="20">
                  <c:v>62.75</c:v>
                </c:pt>
                <c:pt idx="21">
                  <c:v>61.99</c:v>
                </c:pt>
                <c:pt idx="22">
                  <c:v>62.92</c:v>
                </c:pt>
                <c:pt idx="23">
                  <c:v>63.23</c:v>
                </c:pt>
                <c:pt idx="24">
                  <c:v>63.84</c:v>
                </c:pt>
                <c:pt idx="25">
                  <c:v>62.75</c:v>
                </c:pt>
                <c:pt idx="26">
                  <c:v>63.28</c:v>
                </c:pt>
                <c:pt idx="27">
                  <c:v>63.59</c:v>
                </c:pt>
                <c:pt idx="28">
                  <c:v>63.24</c:v>
                </c:pt>
                <c:pt idx="29">
                  <c:v>63.27</c:v>
                </c:pt>
                <c:pt idx="30">
                  <c:v>63.81</c:v>
                </c:pt>
                <c:pt idx="31">
                  <c:v>62.76</c:v>
                </c:pt>
                <c:pt idx="32">
                  <c:v>63.7</c:v>
                </c:pt>
                <c:pt idx="33">
                  <c:v>65.08</c:v>
                </c:pt>
                <c:pt idx="34">
                  <c:v>63.86</c:v>
                </c:pt>
                <c:pt idx="35">
                  <c:v>64.66</c:v>
                </c:pt>
                <c:pt idx="36">
                  <c:v>63.88</c:v>
                </c:pt>
                <c:pt idx="37">
                  <c:v>65.180000000000007</c:v>
                </c:pt>
                <c:pt idx="38">
                  <c:v>64.849999999999994</c:v>
                </c:pt>
                <c:pt idx="39">
                  <c:v>65.760000000000005</c:v>
                </c:pt>
                <c:pt idx="40">
                  <c:v>66.45</c:v>
                </c:pt>
                <c:pt idx="41">
                  <c:v>67.64</c:v>
                </c:pt>
                <c:pt idx="42">
                  <c:v>67.63</c:v>
                </c:pt>
                <c:pt idx="43">
                  <c:v>66.72</c:v>
                </c:pt>
                <c:pt idx="44">
                  <c:v>67.52</c:v>
                </c:pt>
                <c:pt idx="45">
                  <c:v>68.52</c:v>
                </c:pt>
                <c:pt idx="46">
                  <c:v>68.37</c:v>
                </c:pt>
                <c:pt idx="47">
                  <c:v>69.569999999999993</c:v>
                </c:pt>
                <c:pt idx="48">
                  <c:v>69.510000000000005</c:v>
                </c:pt>
                <c:pt idx="49">
                  <c:v>70.989999999999995</c:v>
                </c:pt>
                <c:pt idx="50">
                  <c:v>72.239999999999995</c:v>
                </c:pt>
                <c:pt idx="51">
                  <c:v>72.47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D O3'!$I$9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O3'!$I$10:$I$62</c:f>
              <c:numCache>
                <c:formatCode>0.00</c:formatCode>
                <c:ptCount val="53"/>
                <c:pt idx="0">
                  <c:v>73.790000000000006</c:v>
                </c:pt>
                <c:pt idx="1">
                  <c:v>75.45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in val="5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378</xdr:row>
      <xdr:rowOff>136524</xdr:rowOff>
    </xdr:from>
    <xdr:to>
      <xdr:col>8</xdr:col>
      <xdr:colOff>631825</xdr:colOff>
      <xdr:row>413</xdr:row>
      <xdr:rowOff>37987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104775</xdr:colOff>
      <xdr:row>378</xdr:row>
      <xdr:rowOff>111125</xdr:rowOff>
    </xdr:from>
    <xdr:to>
      <xdr:col>18</xdr:col>
      <xdr:colOff>102395</xdr:colOff>
      <xdr:row>412</xdr:row>
      <xdr:rowOff>161925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414</xdr:row>
      <xdr:rowOff>15875</xdr:rowOff>
    </xdr:from>
    <xdr:to>
      <xdr:col>8</xdr:col>
      <xdr:colOff>638177</xdr:colOff>
      <xdr:row>445</xdr:row>
      <xdr:rowOff>103190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127000</xdr:colOff>
      <xdr:row>413</xdr:row>
      <xdr:rowOff>161925</xdr:rowOff>
    </xdr:from>
    <xdr:to>
      <xdr:col>18</xdr:col>
      <xdr:colOff>244474</xdr:colOff>
      <xdr:row>445</xdr:row>
      <xdr:rowOff>53975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KoEUpriser" displayName="KoEUpriser" ref="A10:M378" totalsRowShown="0" headerRowDxfId="25" dataDxfId="24">
  <autoFilter ref="A10:M378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/>
    <tableColumn id="4" xr3:uid="{3472A854-14C6-4016-A89F-3902EC097563}" name="Tyskland" dataDxfId="20"/>
    <tableColumn id="5" xr3:uid="{65D70B5C-AED7-44D7-AD89-79EA3D0DEECA}" name="Irland" dataDxfId="19"/>
    <tableColumn id="6" xr3:uid="{1C7A8062-C5DA-4415-B39E-4121B13240A1}" name="EU" dataDxfId="18"/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Ir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KoSvenskapriser" displayName="Ko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2" xr3:uid="{AB646EBB-2296-461D-B20E-25110C3156E6}" name="2019" dataDxfId="7"/>
    <tableColumn id="3" xr3:uid="{513F79D6-60BA-4D80-91FE-0FD69A105231}" name="2020" dataDxfId="6"/>
    <tableColumn id="4" xr3:uid="{E1D2CDC3-2E76-4C57-A2B0-EBC1D788A8B5}" name="2021" dataDxfId="5"/>
    <tableColumn id="5" xr3:uid="{E707BE35-E79C-40E5-88F0-B52FEBD8662A}" name="2022" dataDxfId="4"/>
    <tableColumn id="6" xr3:uid="{9C00ECC6-725D-4CBB-8AC5-93120B62B1C1}" name="2023" dataDxfId="3"/>
    <tableColumn id="7" xr3:uid="{C8C3B824-9EB1-4C69-9981-EA9F2F62F66A}" name="2024" dataDxfId="2"/>
    <tableColumn id="8" xr3:uid="{EFE9D4F9-F505-4BE0-976E-2CD9E898B8FC}" name="2025" dataDxfId="1"/>
    <tableColumn id="9" xr3:uid="{4D339C14-A922-4456-A06F-5DB5257F7076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78"/>
  <sheetViews>
    <sheetView showGridLines="0" tabSelected="1" zoomScaleNormal="100" workbookViewId="0">
      <pane ySplit="10" topLeftCell="A372" activePane="bottomLeft" state="frozen"/>
      <selection pane="bottomLeft" activeCell="T433" sqref="T433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10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4" t="s">
        <v>349</v>
      </c>
    </row>
    <row r="2" spans="1:13" x14ac:dyDescent="0.2">
      <c r="A2" s="1" t="s">
        <v>283</v>
      </c>
    </row>
    <row r="3" spans="1:13" x14ac:dyDescent="0.2">
      <c r="A3" s="1" t="s">
        <v>0</v>
      </c>
    </row>
    <row r="4" spans="1:13" x14ac:dyDescent="0.2">
      <c r="A4" s="3" t="s">
        <v>1</v>
      </c>
    </row>
    <row r="5" spans="1:13" ht="14.25" x14ac:dyDescent="0.2">
      <c r="A5" s="4"/>
    </row>
    <row r="6" spans="1:13" x14ac:dyDescent="0.2">
      <c r="A6" s="1" t="s">
        <v>203</v>
      </c>
    </row>
    <row r="7" spans="1:13" x14ac:dyDescent="0.2">
      <c r="A7" s="1" t="s">
        <v>202</v>
      </c>
    </row>
    <row r="9" spans="1:13" x14ac:dyDescent="0.2">
      <c r="B9" s="10" t="s">
        <v>205</v>
      </c>
      <c r="H9" s="6" t="s">
        <v>204</v>
      </c>
    </row>
    <row r="10" spans="1:13" ht="29.25" x14ac:dyDescent="0.25">
      <c r="A10" s="29" t="s">
        <v>200</v>
      </c>
      <c r="B10" s="16" t="s">
        <v>2</v>
      </c>
      <c r="C10" s="15" t="s">
        <v>217</v>
      </c>
      <c r="D10" s="36" t="s">
        <v>3</v>
      </c>
      <c r="E10" s="37" t="s">
        <v>218</v>
      </c>
      <c r="F10" s="38" t="s">
        <v>201</v>
      </c>
      <c r="G10" s="17" t="s">
        <v>4</v>
      </c>
      <c r="H10" s="16" t="s">
        <v>207</v>
      </c>
      <c r="I10" s="18" t="s">
        <v>271</v>
      </c>
      <c r="J10" s="36" t="s">
        <v>208</v>
      </c>
      <c r="K10" s="37" t="s">
        <v>272</v>
      </c>
      <c r="L10" s="38" t="s">
        <v>209</v>
      </c>
      <c r="M10" s="11" t="s">
        <v>206</v>
      </c>
    </row>
    <row r="11" spans="1:13" ht="15" x14ac:dyDescent="0.25">
      <c r="A11" s="19" t="s">
        <v>219</v>
      </c>
      <c r="B11" s="21">
        <v>38.229999999999997</v>
      </c>
      <c r="C11" s="20">
        <f t="shared" ref="C11:C74" si="0">I11/100*G11</f>
        <v>29.378569500000005</v>
      </c>
      <c r="D11" s="30">
        <f t="shared" ref="D11:D74" si="1">J11/100*G11</f>
        <v>27.378981</v>
      </c>
      <c r="E11" s="34">
        <f t="shared" ref="E11:E74" si="2">K11/100*G11</f>
        <v>27.912204600000003</v>
      </c>
      <c r="F11" s="32">
        <f t="shared" ref="F11:F74" si="3">L11/100*G11</f>
        <v>28.1172906</v>
      </c>
      <c r="G11" s="22">
        <v>10.254300000000001</v>
      </c>
      <c r="H11" s="24">
        <v>381.9</v>
      </c>
      <c r="I11" s="23">
        <v>286.5</v>
      </c>
      <c r="J11" s="31">
        <v>267</v>
      </c>
      <c r="K11" s="35">
        <v>272.2</v>
      </c>
      <c r="L11" s="33">
        <v>274.2</v>
      </c>
      <c r="M11" s="7">
        <v>43469</v>
      </c>
    </row>
    <row r="12" spans="1:13" ht="15" x14ac:dyDescent="0.25">
      <c r="A12" s="19" t="s">
        <v>220</v>
      </c>
      <c r="B12" s="21">
        <v>38.28</v>
      </c>
      <c r="C12" s="20">
        <f t="shared" si="0"/>
        <v>29.0702304</v>
      </c>
      <c r="D12" s="30">
        <f t="shared" si="1"/>
        <v>27.690314399999998</v>
      </c>
      <c r="E12" s="34">
        <f t="shared" si="2"/>
        <v>27.506325600000004</v>
      </c>
      <c r="F12" s="32">
        <f t="shared" si="3"/>
        <v>28.211615999999999</v>
      </c>
      <c r="G12" s="22">
        <v>10.2216</v>
      </c>
      <c r="H12" s="24">
        <v>374.4</v>
      </c>
      <c r="I12" s="23">
        <v>284.39999999999998</v>
      </c>
      <c r="J12" s="31">
        <v>270.89999999999998</v>
      </c>
      <c r="K12" s="35">
        <v>269.10000000000002</v>
      </c>
      <c r="L12" s="33">
        <v>276</v>
      </c>
      <c r="M12" s="7">
        <v>43476</v>
      </c>
    </row>
    <row r="13" spans="1:13" ht="15" x14ac:dyDescent="0.25">
      <c r="A13" s="19" t="s">
        <v>221</v>
      </c>
      <c r="B13" s="21">
        <v>37.81</v>
      </c>
      <c r="C13" s="20">
        <f t="shared" si="0"/>
        <v>29.338200299999997</v>
      </c>
      <c r="D13" s="30">
        <f t="shared" si="1"/>
        <v>27.675804899999999</v>
      </c>
      <c r="E13" s="34">
        <f t="shared" si="2"/>
        <v>27.603972999999996</v>
      </c>
      <c r="F13" s="32">
        <f t="shared" si="3"/>
        <v>28.496740899999995</v>
      </c>
      <c r="G13" s="22">
        <v>10.261699999999999</v>
      </c>
      <c r="H13" s="24">
        <v>368.8</v>
      </c>
      <c r="I13" s="23">
        <v>285.89999999999998</v>
      </c>
      <c r="J13" s="31">
        <v>269.7</v>
      </c>
      <c r="K13" s="35">
        <v>269</v>
      </c>
      <c r="L13" s="33">
        <v>277.7</v>
      </c>
      <c r="M13" s="7">
        <v>43483</v>
      </c>
    </row>
    <row r="14" spans="1:13" ht="15" x14ac:dyDescent="0.25">
      <c r="A14" s="19" t="s">
        <v>222</v>
      </c>
      <c r="B14" s="21">
        <v>38.33</v>
      </c>
      <c r="C14" s="20">
        <f t="shared" si="0"/>
        <v>29.901455500000001</v>
      </c>
      <c r="D14" s="30">
        <f t="shared" si="1"/>
        <v>27.513456300000001</v>
      </c>
      <c r="E14" s="34">
        <f t="shared" si="2"/>
        <v>27.688439000000002</v>
      </c>
      <c r="F14" s="32">
        <f t="shared" si="3"/>
        <v>28.717749000000001</v>
      </c>
      <c r="G14" s="22">
        <v>10.293100000000001</v>
      </c>
      <c r="H14" s="24">
        <v>373.3</v>
      </c>
      <c r="I14" s="23">
        <v>290.5</v>
      </c>
      <c r="J14" s="31">
        <v>267.3</v>
      </c>
      <c r="K14" s="35">
        <v>269</v>
      </c>
      <c r="L14" s="33">
        <v>279</v>
      </c>
      <c r="M14" s="7">
        <v>43490</v>
      </c>
    </row>
    <row r="15" spans="1:13" ht="15" x14ac:dyDescent="0.25">
      <c r="A15" s="19" t="s">
        <v>223</v>
      </c>
      <c r="B15" s="21">
        <v>37.909999999999997</v>
      </c>
      <c r="C15" s="20">
        <f t="shared" si="0"/>
        <v>29.963668900000005</v>
      </c>
      <c r="D15" s="30">
        <f t="shared" si="1"/>
        <v>27.964710000000004</v>
      </c>
      <c r="E15" s="34">
        <f t="shared" si="2"/>
        <v>27.861136999999999</v>
      </c>
      <c r="F15" s="32">
        <f t="shared" si="3"/>
        <v>28.669006400000004</v>
      </c>
      <c r="G15" s="22">
        <v>10.3573</v>
      </c>
      <c r="H15" s="24"/>
      <c r="I15" s="23">
        <v>289.3</v>
      </c>
      <c r="J15" s="31">
        <v>270</v>
      </c>
      <c r="K15" s="35">
        <v>269</v>
      </c>
      <c r="L15" s="33">
        <v>276.8</v>
      </c>
      <c r="M15" s="7">
        <v>43497</v>
      </c>
    </row>
    <row r="16" spans="1:13" ht="15" x14ac:dyDescent="0.25">
      <c r="A16" s="19" t="s">
        <v>224</v>
      </c>
      <c r="B16" s="21">
        <v>38.33</v>
      </c>
      <c r="C16" s="20">
        <f t="shared" si="0"/>
        <v>30.264004200000002</v>
      </c>
      <c r="D16" s="30">
        <f t="shared" si="1"/>
        <v>28.626409800000001</v>
      </c>
      <c r="E16" s="34">
        <f t="shared" si="2"/>
        <v>28.080545000000001</v>
      </c>
      <c r="F16" s="32">
        <f t="shared" si="3"/>
        <v>29.203766800000004</v>
      </c>
      <c r="G16" s="22">
        <v>10.497400000000001</v>
      </c>
      <c r="H16" s="24">
        <v>367.1</v>
      </c>
      <c r="I16" s="23">
        <v>288.3</v>
      </c>
      <c r="J16" s="31">
        <v>272.7</v>
      </c>
      <c r="K16" s="35">
        <v>267.5</v>
      </c>
      <c r="L16" s="33">
        <v>278.2</v>
      </c>
      <c r="M16" s="7">
        <v>43504</v>
      </c>
    </row>
    <row r="17" spans="1:13" ht="15" x14ac:dyDescent="0.25">
      <c r="A17" s="19" t="s">
        <v>225</v>
      </c>
      <c r="B17" s="21">
        <v>38.39</v>
      </c>
      <c r="C17" s="20">
        <f t="shared" si="0"/>
        <v>29.917735500000003</v>
      </c>
      <c r="D17" s="30">
        <f t="shared" si="1"/>
        <v>29.013368100000001</v>
      </c>
      <c r="E17" s="34">
        <f t="shared" si="2"/>
        <v>28.056421200000003</v>
      </c>
      <c r="F17" s="32">
        <f t="shared" si="3"/>
        <v>29.412972299999996</v>
      </c>
      <c r="G17" s="22">
        <v>10.5159</v>
      </c>
      <c r="H17" s="24">
        <v>366</v>
      </c>
      <c r="I17" s="23">
        <v>284.5</v>
      </c>
      <c r="J17" s="31">
        <v>275.89999999999998</v>
      </c>
      <c r="K17" s="35">
        <v>266.8</v>
      </c>
      <c r="L17" s="33">
        <v>279.7</v>
      </c>
      <c r="M17" s="7">
        <v>43511</v>
      </c>
    </row>
    <row r="18" spans="1:13" ht="15" x14ac:dyDescent="0.25">
      <c r="A18" s="19" t="s">
        <v>226</v>
      </c>
      <c r="B18" s="21">
        <v>38.46</v>
      </c>
      <c r="C18" s="20">
        <f t="shared" si="0"/>
        <v>30.723891899999998</v>
      </c>
      <c r="D18" s="30">
        <f t="shared" si="1"/>
        <v>29.2931484</v>
      </c>
      <c r="E18" s="34">
        <f t="shared" si="2"/>
        <v>28.265132699999999</v>
      </c>
      <c r="F18" s="32">
        <f t="shared" si="3"/>
        <v>29.674679999999999</v>
      </c>
      <c r="G18" s="22">
        <v>10.598100000000001</v>
      </c>
      <c r="H18" s="24">
        <v>364.1</v>
      </c>
      <c r="I18" s="23">
        <v>289.89999999999998</v>
      </c>
      <c r="J18" s="31">
        <v>276.39999999999998</v>
      </c>
      <c r="K18" s="35">
        <v>266.7</v>
      </c>
      <c r="L18" s="33">
        <v>280</v>
      </c>
      <c r="M18" s="7">
        <v>43518</v>
      </c>
    </row>
    <row r="19" spans="1:13" ht="15" x14ac:dyDescent="0.25">
      <c r="A19" s="19" t="s">
        <v>227</v>
      </c>
      <c r="B19" s="21">
        <v>38.08</v>
      </c>
      <c r="C19" s="20">
        <f t="shared" si="0"/>
        <v>29.8506711</v>
      </c>
      <c r="D19" s="30">
        <f t="shared" si="1"/>
        <v>29.146695399999995</v>
      </c>
      <c r="E19" s="34">
        <f t="shared" si="2"/>
        <v>27.938378899999996</v>
      </c>
      <c r="F19" s="32">
        <f t="shared" si="3"/>
        <v>29.535458100000003</v>
      </c>
      <c r="G19" s="22">
        <v>10.507099999999999</v>
      </c>
      <c r="H19" s="24">
        <v>361.2</v>
      </c>
      <c r="I19" s="23">
        <v>284.10000000000002</v>
      </c>
      <c r="J19" s="31">
        <v>277.39999999999998</v>
      </c>
      <c r="K19" s="35">
        <v>265.89999999999998</v>
      </c>
      <c r="L19" s="33">
        <v>281.10000000000002</v>
      </c>
      <c r="M19" s="7">
        <v>43525</v>
      </c>
    </row>
    <row r="20" spans="1:13" ht="15" x14ac:dyDescent="0.25">
      <c r="A20" s="19" t="s">
        <v>228</v>
      </c>
      <c r="B20" s="21">
        <v>38.36</v>
      </c>
      <c r="C20" s="20">
        <f t="shared" si="0"/>
        <v>30.322383999999996</v>
      </c>
      <c r="D20" s="30">
        <f t="shared" si="1"/>
        <v>29.727619199999996</v>
      </c>
      <c r="E20" s="34">
        <f t="shared" si="2"/>
        <v>28.516848</v>
      </c>
      <c r="F20" s="32">
        <f t="shared" si="3"/>
        <v>30.046243199999996</v>
      </c>
      <c r="G20" s="22">
        <v>10.620799999999999</v>
      </c>
      <c r="H20" s="24">
        <v>363</v>
      </c>
      <c r="I20" s="23">
        <v>285.5</v>
      </c>
      <c r="J20" s="31">
        <v>279.89999999999998</v>
      </c>
      <c r="K20" s="35">
        <v>268.5</v>
      </c>
      <c r="L20" s="33">
        <v>282.89999999999998</v>
      </c>
      <c r="M20" s="7">
        <v>43532</v>
      </c>
    </row>
    <row r="21" spans="1:13" ht="15" x14ac:dyDescent="0.25">
      <c r="A21" s="19" t="s">
        <v>229</v>
      </c>
      <c r="B21" s="21">
        <v>38.72</v>
      </c>
      <c r="C21" s="20">
        <f t="shared" si="0"/>
        <v>30.106138399999999</v>
      </c>
      <c r="D21" s="30">
        <f t="shared" si="1"/>
        <v>29.801824</v>
      </c>
      <c r="E21" s="34">
        <f t="shared" si="2"/>
        <v>28.112354400000001</v>
      </c>
      <c r="F21" s="32">
        <f t="shared" si="3"/>
        <v>29.896266399999998</v>
      </c>
      <c r="G21" s="22">
        <v>10.493600000000001</v>
      </c>
      <c r="H21" s="24">
        <v>366.9</v>
      </c>
      <c r="I21" s="23">
        <v>286.89999999999998</v>
      </c>
      <c r="J21" s="31">
        <v>284</v>
      </c>
      <c r="K21" s="35">
        <v>267.89999999999998</v>
      </c>
      <c r="L21" s="33">
        <v>284.89999999999998</v>
      </c>
      <c r="M21" s="7">
        <v>43539</v>
      </c>
    </row>
    <row r="22" spans="1:13" ht="15" x14ac:dyDescent="0.25">
      <c r="A22" s="19" t="s">
        <v>230</v>
      </c>
      <c r="B22" s="21">
        <v>38.6</v>
      </c>
      <c r="C22" s="20">
        <f t="shared" si="0"/>
        <v>29.731176000000001</v>
      </c>
      <c r="D22" s="30">
        <f t="shared" si="1"/>
        <v>30.002980000000004</v>
      </c>
      <c r="E22" s="34">
        <f t="shared" si="2"/>
        <v>28.121259999999999</v>
      </c>
      <c r="F22" s="32">
        <f t="shared" si="3"/>
        <v>29.877532000000002</v>
      </c>
      <c r="G22" s="22">
        <v>10.454000000000001</v>
      </c>
      <c r="H22" s="24">
        <v>369.1</v>
      </c>
      <c r="I22" s="23">
        <v>284.39999999999998</v>
      </c>
      <c r="J22" s="31">
        <v>287</v>
      </c>
      <c r="K22" s="35">
        <v>269</v>
      </c>
      <c r="L22" s="33">
        <v>285.8</v>
      </c>
      <c r="M22" s="7">
        <v>43546</v>
      </c>
    </row>
    <row r="23" spans="1:13" ht="15" x14ac:dyDescent="0.25">
      <c r="A23" s="19" t="s">
        <v>231</v>
      </c>
      <c r="B23" s="21">
        <v>38.619999999999997</v>
      </c>
      <c r="C23" s="20">
        <f t="shared" si="0"/>
        <v>30.171979500000003</v>
      </c>
      <c r="D23" s="30">
        <f t="shared" si="1"/>
        <v>30.119869000000001</v>
      </c>
      <c r="E23" s="34">
        <f t="shared" si="2"/>
        <v>27.910383800000002</v>
      </c>
      <c r="F23" s="32">
        <f t="shared" si="3"/>
        <v>30.015647999999999</v>
      </c>
      <c r="G23" s="22">
        <v>10.4221</v>
      </c>
      <c r="H23" s="24">
        <v>370.1</v>
      </c>
      <c r="I23" s="23">
        <v>289.5</v>
      </c>
      <c r="J23" s="31">
        <v>289</v>
      </c>
      <c r="K23" s="35">
        <v>267.8</v>
      </c>
      <c r="L23" s="33">
        <v>288</v>
      </c>
      <c r="M23" s="7">
        <v>43553</v>
      </c>
    </row>
    <row r="24" spans="1:13" ht="15" x14ac:dyDescent="0.25">
      <c r="A24" s="19" t="s">
        <v>232</v>
      </c>
      <c r="B24" s="21">
        <v>38.54</v>
      </c>
      <c r="C24" s="20">
        <f t="shared" si="0"/>
        <v>29.809269699999998</v>
      </c>
      <c r="D24" s="30">
        <f t="shared" si="1"/>
        <v>30.3819242</v>
      </c>
      <c r="E24" s="34">
        <f t="shared" si="2"/>
        <v>28.080894299999997</v>
      </c>
      <c r="F24" s="32">
        <f t="shared" si="3"/>
        <v>30.027919599999997</v>
      </c>
      <c r="G24" s="22">
        <v>10.411899999999999</v>
      </c>
      <c r="H24" s="24">
        <v>369.8</v>
      </c>
      <c r="I24" s="23">
        <v>286.3</v>
      </c>
      <c r="J24" s="31">
        <v>291.8</v>
      </c>
      <c r="K24" s="35">
        <v>269.7</v>
      </c>
      <c r="L24" s="33">
        <v>288.39999999999998</v>
      </c>
      <c r="M24" s="7">
        <v>43560</v>
      </c>
    </row>
    <row r="25" spans="1:13" ht="15" x14ac:dyDescent="0.25">
      <c r="A25" s="19" t="s">
        <v>233</v>
      </c>
      <c r="B25" s="21">
        <v>38.22</v>
      </c>
      <c r="C25" s="20">
        <f t="shared" si="0"/>
        <v>30.030678200000001</v>
      </c>
      <c r="D25" s="30">
        <f t="shared" si="1"/>
        <v>30.910544600000001</v>
      </c>
      <c r="E25" s="34">
        <f t="shared" si="2"/>
        <v>28.323318399999998</v>
      </c>
      <c r="F25" s="32">
        <f t="shared" si="3"/>
        <v>30.386814600000005</v>
      </c>
      <c r="G25" s="22">
        <v>10.474600000000001</v>
      </c>
      <c r="H25" s="24">
        <v>365.9</v>
      </c>
      <c r="I25" s="23">
        <v>286.7</v>
      </c>
      <c r="J25" s="31">
        <v>295.10000000000002</v>
      </c>
      <c r="K25" s="35">
        <v>270.39999999999998</v>
      </c>
      <c r="L25" s="33">
        <v>290.10000000000002</v>
      </c>
      <c r="M25" s="7">
        <v>43567</v>
      </c>
    </row>
    <row r="26" spans="1:13" ht="15" x14ac:dyDescent="0.25">
      <c r="A26" s="19" t="s">
        <v>234</v>
      </c>
      <c r="B26" s="21">
        <v>38.21</v>
      </c>
      <c r="C26" s="20">
        <f t="shared" si="0"/>
        <v>29.943979199999998</v>
      </c>
      <c r="D26" s="30">
        <f t="shared" si="1"/>
        <v>31.470452999999996</v>
      </c>
      <c r="E26" s="34">
        <f t="shared" si="2"/>
        <v>28.501147800000002</v>
      </c>
      <c r="F26" s="32">
        <f t="shared" si="3"/>
        <v>30.508565399999998</v>
      </c>
      <c r="G26" s="22">
        <v>10.455299999999999</v>
      </c>
      <c r="H26" s="24">
        <v>365</v>
      </c>
      <c r="I26" s="23">
        <v>286.39999999999998</v>
      </c>
      <c r="J26" s="31">
        <v>301</v>
      </c>
      <c r="K26" s="35">
        <v>272.60000000000002</v>
      </c>
      <c r="L26" s="33">
        <v>291.8</v>
      </c>
      <c r="M26" s="7">
        <v>43573</v>
      </c>
    </row>
    <row r="27" spans="1:13" ht="15" x14ac:dyDescent="0.25">
      <c r="A27" s="19" t="s">
        <v>235</v>
      </c>
      <c r="B27" s="21">
        <v>39</v>
      </c>
      <c r="C27" s="20">
        <f t="shared" si="0"/>
        <v>30.794596800000001</v>
      </c>
      <c r="D27" s="30">
        <f t="shared" si="1"/>
        <v>32.7351654</v>
      </c>
      <c r="E27" s="34">
        <f t="shared" si="2"/>
        <v>29.575113799999997</v>
      </c>
      <c r="F27" s="32">
        <f t="shared" si="3"/>
        <v>31.176348000000001</v>
      </c>
      <c r="G27" s="22">
        <v>10.604200000000001</v>
      </c>
      <c r="H27" s="24">
        <v>370.2</v>
      </c>
      <c r="I27" s="23">
        <v>290.39999999999998</v>
      </c>
      <c r="J27" s="31">
        <v>308.7</v>
      </c>
      <c r="K27" s="35">
        <v>278.89999999999998</v>
      </c>
      <c r="L27" s="33">
        <v>294</v>
      </c>
      <c r="M27" s="7">
        <v>43581</v>
      </c>
    </row>
    <row r="28" spans="1:13" ht="15" x14ac:dyDescent="0.25">
      <c r="A28" s="19" t="s">
        <v>236</v>
      </c>
      <c r="B28" s="21">
        <v>38.58</v>
      </c>
      <c r="C28" s="20">
        <f t="shared" si="0"/>
        <v>30.3898929</v>
      </c>
      <c r="D28" s="30">
        <f t="shared" si="1"/>
        <v>33.288752799999997</v>
      </c>
      <c r="E28" s="34">
        <f t="shared" si="2"/>
        <v>30.646618499999999</v>
      </c>
      <c r="F28" s="32">
        <f t="shared" si="3"/>
        <v>31.598642599999994</v>
      </c>
      <c r="G28" s="22">
        <v>10.696899999999999</v>
      </c>
      <c r="H28" s="24">
        <v>362.3</v>
      </c>
      <c r="I28" s="23">
        <v>284.10000000000002</v>
      </c>
      <c r="J28" s="31">
        <v>311.2</v>
      </c>
      <c r="K28" s="35">
        <v>286.5</v>
      </c>
      <c r="L28" s="33">
        <v>295.39999999999998</v>
      </c>
      <c r="M28" s="7">
        <v>43588</v>
      </c>
    </row>
    <row r="29" spans="1:13" ht="15" x14ac:dyDescent="0.25">
      <c r="A29" s="19" t="s">
        <v>237</v>
      </c>
      <c r="B29" s="21">
        <v>38.380000000000003</v>
      </c>
      <c r="C29" s="20">
        <f t="shared" si="0"/>
        <v>30.813366400000003</v>
      </c>
      <c r="D29" s="30">
        <f t="shared" si="1"/>
        <v>33.788673900000006</v>
      </c>
      <c r="E29" s="34">
        <f t="shared" si="2"/>
        <v>32.122501700000001</v>
      </c>
      <c r="F29" s="32">
        <f t="shared" si="3"/>
        <v>32.111682399999999</v>
      </c>
      <c r="G29" s="22">
        <v>10.8193</v>
      </c>
      <c r="H29" s="24">
        <v>356.7</v>
      </c>
      <c r="I29" s="23">
        <v>284.8</v>
      </c>
      <c r="J29" s="31">
        <v>312.3</v>
      </c>
      <c r="K29" s="35">
        <v>296.89999999999998</v>
      </c>
      <c r="L29" s="33">
        <v>296.8</v>
      </c>
      <c r="M29" s="7">
        <v>43595</v>
      </c>
    </row>
    <row r="30" spans="1:13" ht="15" x14ac:dyDescent="0.25">
      <c r="A30" s="19" t="s">
        <v>238</v>
      </c>
      <c r="B30" s="21">
        <v>38.18</v>
      </c>
      <c r="C30" s="20">
        <f t="shared" si="0"/>
        <v>30.259850400000005</v>
      </c>
      <c r="D30" s="30">
        <f t="shared" si="1"/>
        <v>33.535845600000002</v>
      </c>
      <c r="E30" s="34">
        <f t="shared" si="2"/>
        <v>32.856938700000001</v>
      </c>
      <c r="F30" s="32">
        <f t="shared" si="3"/>
        <v>32.037939900000005</v>
      </c>
      <c r="G30" s="22">
        <v>10.776300000000001</v>
      </c>
      <c r="H30" s="24">
        <v>354.1</v>
      </c>
      <c r="I30" s="23">
        <v>280.8</v>
      </c>
      <c r="J30" s="31">
        <v>311.2</v>
      </c>
      <c r="K30" s="35">
        <v>304.89999999999998</v>
      </c>
      <c r="L30" s="33">
        <v>297.3</v>
      </c>
      <c r="M30" s="7">
        <v>43602</v>
      </c>
    </row>
    <row r="31" spans="1:13" ht="15" x14ac:dyDescent="0.25">
      <c r="A31" s="19" t="s">
        <v>239</v>
      </c>
      <c r="B31" s="21">
        <v>38.47</v>
      </c>
      <c r="C31" s="20">
        <f t="shared" si="0"/>
        <v>30.850736799999996</v>
      </c>
      <c r="D31" s="30">
        <f t="shared" si="1"/>
        <v>33.385825199999999</v>
      </c>
      <c r="E31" s="34">
        <f t="shared" si="2"/>
        <v>33.106535799999996</v>
      </c>
      <c r="F31" s="32">
        <f t="shared" si="3"/>
        <v>31.946410599999997</v>
      </c>
      <c r="G31" s="22">
        <v>10.741899999999999</v>
      </c>
      <c r="H31" s="24">
        <v>358</v>
      </c>
      <c r="I31" s="23">
        <v>287.2</v>
      </c>
      <c r="J31" s="31">
        <v>310.8</v>
      </c>
      <c r="K31" s="35">
        <v>308.2</v>
      </c>
      <c r="L31" s="33">
        <v>297.39999999999998</v>
      </c>
      <c r="M31" s="7">
        <v>43609</v>
      </c>
    </row>
    <row r="32" spans="1:13" ht="15" x14ac:dyDescent="0.25">
      <c r="A32" s="19" t="s">
        <v>240</v>
      </c>
      <c r="B32" s="21">
        <v>38.47</v>
      </c>
      <c r="C32" s="20">
        <f t="shared" si="0"/>
        <v>30.200146400000001</v>
      </c>
      <c r="D32" s="30">
        <f t="shared" si="1"/>
        <v>32.4234048</v>
      </c>
      <c r="E32" s="34">
        <f t="shared" si="2"/>
        <v>32.604244000000001</v>
      </c>
      <c r="F32" s="32">
        <f t="shared" si="3"/>
        <v>31.551121600000005</v>
      </c>
      <c r="G32" s="22">
        <v>10.637600000000001</v>
      </c>
      <c r="H32" s="24">
        <v>360.4</v>
      </c>
      <c r="I32" s="23">
        <v>283.89999999999998</v>
      </c>
      <c r="J32" s="31">
        <v>304.8</v>
      </c>
      <c r="K32" s="35">
        <v>306.5</v>
      </c>
      <c r="L32" s="33">
        <v>296.60000000000002</v>
      </c>
      <c r="M32" s="7">
        <v>43616</v>
      </c>
    </row>
    <row r="33" spans="1:13" ht="15" x14ac:dyDescent="0.25">
      <c r="A33" s="19" t="s">
        <v>241</v>
      </c>
      <c r="B33" s="21">
        <v>37.979999999999997</v>
      </c>
      <c r="C33" s="20">
        <f t="shared" si="0"/>
        <v>30.346505100000002</v>
      </c>
      <c r="D33" s="30">
        <f t="shared" si="1"/>
        <v>32.335567999999995</v>
      </c>
      <c r="E33" s="34">
        <f t="shared" si="2"/>
        <v>32.069650500000002</v>
      </c>
      <c r="F33" s="32">
        <f t="shared" si="3"/>
        <v>31.484631999999998</v>
      </c>
      <c r="G33" s="22">
        <v>10.636699999999999</v>
      </c>
      <c r="H33" s="24">
        <v>357.2</v>
      </c>
      <c r="I33" s="23">
        <v>285.3</v>
      </c>
      <c r="J33" s="31">
        <v>304</v>
      </c>
      <c r="K33" s="35">
        <v>301.5</v>
      </c>
      <c r="L33" s="33">
        <v>296</v>
      </c>
      <c r="M33" s="7">
        <v>43623</v>
      </c>
    </row>
    <row r="34" spans="1:13" ht="15" x14ac:dyDescent="0.25">
      <c r="A34" s="19" t="s">
        <v>242</v>
      </c>
      <c r="B34" s="21">
        <v>38.97</v>
      </c>
      <c r="C34" s="20">
        <f t="shared" si="0"/>
        <v>30.464075400000002</v>
      </c>
      <c r="D34" s="30">
        <f t="shared" si="1"/>
        <v>32.601155400000003</v>
      </c>
      <c r="E34" s="34">
        <f t="shared" si="2"/>
        <v>31.767694200000001</v>
      </c>
      <c r="F34" s="32">
        <f t="shared" si="3"/>
        <v>31.468502999999998</v>
      </c>
      <c r="G34" s="22">
        <v>10.6854</v>
      </c>
      <c r="H34" s="24">
        <v>365.5</v>
      </c>
      <c r="I34" s="23">
        <v>285.10000000000002</v>
      </c>
      <c r="J34" s="31">
        <v>305.10000000000002</v>
      </c>
      <c r="K34" s="35">
        <v>297.3</v>
      </c>
      <c r="L34" s="33">
        <v>294.5</v>
      </c>
      <c r="M34" s="7">
        <v>43630</v>
      </c>
    </row>
    <row r="35" spans="1:13" ht="15" x14ac:dyDescent="0.25">
      <c r="A35" s="19" t="s">
        <v>243</v>
      </c>
      <c r="B35" s="21">
        <v>38.93</v>
      </c>
      <c r="C35" s="20">
        <f t="shared" si="0"/>
        <v>29.535973799999997</v>
      </c>
      <c r="D35" s="30">
        <f t="shared" si="1"/>
        <v>32.544858099999999</v>
      </c>
      <c r="E35" s="34">
        <f t="shared" si="2"/>
        <v>31.258373999999996</v>
      </c>
      <c r="F35" s="32">
        <f t="shared" si="3"/>
        <v>31.1095246</v>
      </c>
      <c r="G35" s="22">
        <v>10.632099999999999</v>
      </c>
      <c r="H35" s="24">
        <v>365.7</v>
      </c>
      <c r="I35" s="23">
        <v>277.8</v>
      </c>
      <c r="J35" s="31">
        <v>306.10000000000002</v>
      </c>
      <c r="K35" s="35">
        <v>294</v>
      </c>
      <c r="L35" s="33">
        <v>292.60000000000002</v>
      </c>
      <c r="M35" s="7">
        <v>43636</v>
      </c>
    </row>
    <row r="36" spans="1:13" ht="15" x14ac:dyDescent="0.25">
      <c r="A36" s="19" t="s">
        <v>244</v>
      </c>
      <c r="B36" s="21">
        <v>38.72</v>
      </c>
      <c r="C36" s="20">
        <f t="shared" si="0"/>
        <v>29.805516299999997</v>
      </c>
      <c r="D36" s="30">
        <f t="shared" si="1"/>
        <v>32.508389899999997</v>
      </c>
      <c r="E36" s="34">
        <f t="shared" si="2"/>
        <v>30.576257600000002</v>
      </c>
      <c r="F36" s="32">
        <f t="shared" si="3"/>
        <v>31.093604499999998</v>
      </c>
      <c r="G36" s="22">
        <v>10.5581</v>
      </c>
      <c r="H36" s="24">
        <v>366.3</v>
      </c>
      <c r="I36" s="23">
        <v>282.3</v>
      </c>
      <c r="J36" s="31">
        <v>307.89999999999998</v>
      </c>
      <c r="K36" s="35">
        <v>289.60000000000002</v>
      </c>
      <c r="L36" s="33">
        <v>294.5</v>
      </c>
      <c r="M36" s="7">
        <v>43644</v>
      </c>
    </row>
    <row r="37" spans="1:13" ht="15" x14ac:dyDescent="0.25">
      <c r="A37" s="19" t="s">
        <v>245</v>
      </c>
      <c r="B37" s="21">
        <v>38.85</v>
      </c>
      <c r="C37" s="20">
        <f t="shared" si="0"/>
        <v>29.962377</v>
      </c>
      <c r="D37" s="30">
        <f t="shared" si="1"/>
        <v>32.618205000000003</v>
      </c>
      <c r="E37" s="34">
        <f t="shared" si="2"/>
        <v>30.215312999999998</v>
      </c>
      <c r="F37" s="32">
        <f t="shared" si="3"/>
        <v>30.868730999999997</v>
      </c>
      <c r="G37" s="22">
        <v>10.539</v>
      </c>
      <c r="H37" s="24">
        <v>368.4</v>
      </c>
      <c r="I37" s="23">
        <v>284.3</v>
      </c>
      <c r="J37" s="31">
        <v>309.5</v>
      </c>
      <c r="K37" s="35">
        <v>286.7</v>
      </c>
      <c r="L37" s="33">
        <v>292.89999999999998</v>
      </c>
      <c r="M37" s="7">
        <v>43651</v>
      </c>
    </row>
    <row r="38" spans="1:13" ht="15" x14ac:dyDescent="0.25">
      <c r="A38" s="19" t="s">
        <v>246</v>
      </c>
      <c r="B38" s="21">
        <v>38.71</v>
      </c>
      <c r="C38" s="20">
        <f t="shared" si="0"/>
        <v>30.094018799999997</v>
      </c>
      <c r="D38" s="30">
        <f t="shared" si="1"/>
        <v>32.415436800000002</v>
      </c>
      <c r="E38" s="34">
        <f t="shared" si="2"/>
        <v>29.925188400000003</v>
      </c>
      <c r="F38" s="32">
        <f t="shared" si="3"/>
        <v>30.980378400000003</v>
      </c>
      <c r="G38" s="22">
        <v>10.5519</v>
      </c>
      <c r="H38" s="24">
        <v>365.8</v>
      </c>
      <c r="I38" s="23">
        <v>285.2</v>
      </c>
      <c r="J38" s="31">
        <v>307.2</v>
      </c>
      <c r="K38" s="35">
        <v>283.60000000000002</v>
      </c>
      <c r="L38" s="33">
        <v>293.60000000000002</v>
      </c>
      <c r="M38" s="7">
        <v>43658</v>
      </c>
    </row>
    <row r="39" spans="1:13" ht="15" x14ac:dyDescent="0.25">
      <c r="A39" s="19" t="s">
        <v>247</v>
      </c>
      <c r="B39" s="21">
        <v>38.86</v>
      </c>
      <c r="C39" s="20">
        <f t="shared" si="0"/>
        <v>29.898624599999998</v>
      </c>
      <c r="D39" s="30">
        <f t="shared" si="1"/>
        <v>31.3583748</v>
      </c>
      <c r="E39" s="34">
        <f t="shared" si="2"/>
        <v>29.541563400000001</v>
      </c>
      <c r="F39" s="32">
        <f t="shared" si="3"/>
        <v>30.423714599999997</v>
      </c>
      <c r="G39" s="22">
        <v>10.501799999999999</v>
      </c>
      <c r="H39" s="24">
        <v>369.1</v>
      </c>
      <c r="I39" s="23">
        <v>284.7</v>
      </c>
      <c r="J39" s="31">
        <v>298.60000000000002</v>
      </c>
      <c r="K39" s="35">
        <v>281.3</v>
      </c>
      <c r="L39" s="33">
        <v>289.7</v>
      </c>
      <c r="M39" s="7">
        <v>43665</v>
      </c>
    </row>
    <row r="40" spans="1:13" ht="15" x14ac:dyDescent="0.25">
      <c r="A40" s="19" t="s">
        <v>248</v>
      </c>
      <c r="B40" s="21">
        <v>38.83</v>
      </c>
      <c r="C40" s="20">
        <f t="shared" si="0"/>
        <v>29.672785799999996</v>
      </c>
      <c r="D40" s="30">
        <f t="shared" si="1"/>
        <v>30.526906500000003</v>
      </c>
      <c r="E40" s="34">
        <f t="shared" si="2"/>
        <v>29.514615300000003</v>
      </c>
      <c r="F40" s="32">
        <f t="shared" si="3"/>
        <v>30.115663200000004</v>
      </c>
      <c r="G40" s="22">
        <v>10.544700000000001</v>
      </c>
      <c r="H40" s="24">
        <v>368.7</v>
      </c>
      <c r="I40" s="23">
        <v>281.39999999999998</v>
      </c>
      <c r="J40" s="31">
        <v>289.5</v>
      </c>
      <c r="K40" s="35">
        <v>279.89999999999998</v>
      </c>
      <c r="L40" s="33">
        <v>285.60000000000002</v>
      </c>
      <c r="M40" s="7">
        <v>43672</v>
      </c>
    </row>
    <row r="41" spans="1:13" ht="15" x14ac:dyDescent="0.25">
      <c r="A41" s="19" t="s">
        <v>249</v>
      </c>
      <c r="B41" s="21">
        <v>38.229999999999997</v>
      </c>
      <c r="C41" s="20">
        <f t="shared" si="0"/>
        <v>31.128556800000002</v>
      </c>
      <c r="D41" s="30">
        <f t="shared" si="1"/>
        <v>30.796261600000005</v>
      </c>
      <c r="E41" s="34">
        <f t="shared" si="2"/>
        <v>30.110232799999999</v>
      </c>
      <c r="F41" s="32">
        <f t="shared" si="3"/>
        <v>30.346055200000006</v>
      </c>
      <c r="G41" s="22">
        <v>10.719200000000001</v>
      </c>
      <c r="H41" s="24">
        <v>358.8</v>
      </c>
      <c r="I41" s="23">
        <v>290.39999999999998</v>
      </c>
      <c r="J41" s="31">
        <v>287.3</v>
      </c>
      <c r="K41" s="35">
        <v>280.89999999999998</v>
      </c>
      <c r="L41" s="33">
        <v>283.10000000000002</v>
      </c>
      <c r="M41" s="7">
        <v>43679</v>
      </c>
    </row>
    <row r="42" spans="1:13" ht="15" x14ac:dyDescent="0.25">
      <c r="A42" s="19" t="s">
        <v>250</v>
      </c>
      <c r="B42" s="21">
        <v>38.61</v>
      </c>
      <c r="C42" s="20">
        <f t="shared" si="0"/>
        <v>30.531195</v>
      </c>
      <c r="D42" s="30">
        <f t="shared" si="1"/>
        <v>31.077542700000002</v>
      </c>
      <c r="E42" s="34">
        <f t="shared" si="2"/>
        <v>30.284802899999999</v>
      </c>
      <c r="F42" s="32">
        <f t="shared" si="3"/>
        <v>30.477631500000001</v>
      </c>
      <c r="G42" s="22">
        <v>10.7127</v>
      </c>
      <c r="H42" s="24">
        <v>359.8</v>
      </c>
      <c r="I42" s="23">
        <v>285</v>
      </c>
      <c r="J42" s="31">
        <v>290.10000000000002</v>
      </c>
      <c r="K42" s="35">
        <v>282.7</v>
      </c>
      <c r="L42" s="33">
        <v>284.5</v>
      </c>
      <c r="M42" s="7">
        <v>43686</v>
      </c>
    </row>
    <row r="43" spans="1:13" ht="15" x14ac:dyDescent="0.25">
      <c r="A43" s="19" t="s">
        <v>251</v>
      </c>
      <c r="B43" s="21">
        <v>38.49</v>
      </c>
      <c r="C43" s="20">
        <f t="shared" si="0"/>
        <v>30.768930700000002</v>
      </c>
      <c r="D43" s="30">
        <f t="shared" si="1"/>
        <v>31.3055357</v>
      </c>
      <c r="E43" s="34">
        <f t="shared" si="2"/>
        <v>30.532824500000004</v>
      </c>
      <c r="F43" s="32">
        <f t="shared" si="3"/>
        <v>30.726002300000001</v>
      </c>
      <c r="G43" s="22">
        <v>10.732100000000001</v>
      </c>
      <c r="H43" s="24">
        <v>359.1</v>
      </c>
      <c r="I43" s="23">
        <v>286.7</v>
      </c>
      <c r="J43" s="31">
        <v>291.7</v>
      </c>
      <c r="K43" s="35">
        <v>284.5</v>
      </c>
      <c r="L43" s="33">
        <v>286.3</v>
      </c>
      <c r="M43" s="7">
        <v>43693</v>
      </c>
    </row>
    <row r="44" spans="1:13" ht="15" x14ac:dyDescent="0.25">
      <c r="A44" s="19" t="s">
        <v>252</v>
      </c>
      <c r="B44" s="21">
        <v>38.6</v>
      </c>
      <c r="C44" s="20">
        <f t="shared" si="0"/>
        <v>30.964038000000002</v>
      </c>
      <c r="D44" s="30">
        <f t="shared" si="1"/>
        <v>31.521176399999998</v>
      </c>
      <c r="E44" s="34">
        <f t="shared" si="2"/>
        <v>30.181901399999997</v>
      </c>
      <c r="F44" s="32">
        <f t="shared" si="3"/>
        <v>30.749753999999999</v>
      </c>
      <c r="G44" s="22">
        <v>10.7142</v>
      </c>
      <c r="H44" s="24">
        <v>360</v>
      </c>
      <c r="I44" s="23">
        <v>289</v>
      </c>
      <c r="J44" s="31">
        <v>294.2</v>
      </c>
      <c r="K44" s="35">
        <v>281.7</v>
      </c>
      <c r="L44" s="33">
        <v>287</v>
      </c>
      <c r="M44" s="7">
        <v>43700</v>
      </c>
    </row>
    <row r="45" spans="1:13" ht="15" x14ac:dyDescent="0.25">
      <c r="A45" s="19" t="s">
        <v>253</v>
      </c>
      <c r="B45" s="21">
        <v>38.659999999999997</v>
      </c>
      <c r="C45" s="20">
        <f t="shared" si="0"/>
        <v>30.467188199999999</v>
      </c>
      <c r="D45" s="30">
        <f t="shared" si="1"/>
        <v>31.753316400000003</v>
      </c>
      <c r="E45" s="34">
        <f t="shared" si="2"/>
        <v>30.640112999999999</v>
      </c>
      <c r="F45" s="32">
        <f t="shared" si="3"/>
        <v>30.9427314</v>
      </c>
      <c r="G45" s="22">
        <v>10.8078</v>
      </c>
      <c r="H45" s="24">
        <v>359</v>
      </c>
      <c r="I45" s="23">
        <v>281.89999999999998</v>
      </c>
      <c r="J45" s="31">
        <v>293.8</v>
      </c>
      <c r="K45" s="35">
        <v>283.5</v>
      </c>
      <c r="L45" s="33">
        <v>286.3</v>
      </c>
      <c r="M45" s="7">
        <v>43707</v>
      </c>
    </row>
    <row r="46" spans="1:13" ht="15" x14ac:dyDescent="0.25">
      <c r="A46" s="19" t="s">
        <v>254</v>
      </c>
      <c r="B46" s="21">
        <v>38.049999999999997</v>
      </c>
      <c r="C46" s="20">
        <f t="shared" si="0"/>
        <v>30.748512899999998</v>
      </c>
      <c r="D46" s="30">
        <f t="shared" si="1"/>
        <v>31.047768499999997</v>
      </c>
      <c r="E46" s="34">
        <f t="shared" si="2"/>
        <v>30.224815600000003</v>
      </c>
      <c r="F46" s="32">
        <f t="shared" si="3"/>
        <v>30.502695799999994</v>
      </c>
      <c r="G46" s="22">
        <v>10.6877</v>
      </c>
      <c r="H46" s="24">
        <v>354.64</v>
      </c>
      <c r="I46" s="23">
        <v>287.7</v>
      </c>
      <c r="J46" s="31">
        <v>290.5</v>
      </c>
      <c r="K46" s="35">
        <v>282.8</v>
      </c>
      <c r="L46" s="33">
        <v>285.39999999999998</v>
      </c>
      <c r="M46" s="7">
        <v>43714</v>
      </c>
    </row>
    <row r="47" spans="1:13" ht="15" x14ac:dyDescent="0.25">
      <c r="A47" s="19" t="s">
        <v>255</v>
      </c>
      <c r="B47" s="21">
        <v>38.409999999999997</v>
      </c>
      <c r="C47" s="20">
        <f t="shared" si="0"/>
        <v>30.886129600000007</v>
      </c>
      <c r="D47" s="30">
        <f t="shared" si="1"/>
        <v>30.331544400000002</v>
      </c>
      <c r="E47" s="34">
        <f t="shared" si="2"/>
        <v>30.182233000000004</v>
      </c>
      <c r="F47" s="32">
        <f t="shared" si="3"/>
        <v>30.107577300000003</v>
      </c>
      <c r="G47" s="22">
        <v>10.665100000000001</v>
      </c>
      <c r="H47" s="24">
        <v>360.3</v>
      </c>
      <c r="I47" s="23">
        <v>289.60000000000002</v>
      </c>
      <c r="J47" s="31">
        <v>284.39999999999998</v>
      </c>
      <c r="K47" s="35">
        <v>283</v>
      </c>
      <c r="L47" s="33">
        <v>282.3</v>
      </c>
      <c r="M47" s="7">
        <v>43721</v>
      </c>
    </row>
    <row r="48" spans="1:13" ht="15" x14ac:dyDescent="0.25">
      <c r="A48" s="19" t="s">
        <v>256</v>
      </c>
      <c r="B48" s="21">
        <v>38.299999999999997</v>
      </c>
      <c r="C48" s="20">
        <f t="shared" si="0"/>
        <v>30.694363000000003</v>
      </c>
      <c r="D48" s="30">
        <f t="shared" si="1"/>
        <v>29.902940400000006</v>
      </c>
      <c r="E48" s="34">
        <f t="shared" si="2"/>
        <v>30.362821100000001</v>
      </c>
      <c r="F48" s="32">
        <f t="shared" si="3"/>
        <v>30.0740588</v>
      </c>
      <c r="G48" s="22">
        <v>10.694900000000001</v>
      </c>
      <c r="H48" s="24">
        <v>358</v>
      </c>
      <c r="I48" s="23">
        <v>287</v>
      </c>
      <c r="J48" s="31">
        <v>279.60000000000002</v>
      </c>
      <c r="K48" s="35">
        <v>283.89999999999998</v>
      </c>
      <c r="L48" s="33">
        <v>281.2</v>
      </c>
      <c r="M48" s="7">
        <v>43728</v>
      </c>
    </row>
    <row r="49" spans="1:13" ht="15" x14ac:dyDescent="0.25">
      <c r="A49" s="19" t="s">
        <v>257</v>
      </c>
      <c r="B49" s="21">
        <v>38.340000000000003</v>
      </c>
      <c r="C49" s="20">
        <f t="shared" si="0"/>
        <v>30.326413600000002</v>
      </c>
      <c r="D49" s="30">
        <f t="shared" si="1"/>
        <v>29.622140800000004</v>
      </c>
      <c r="E49" s="34">
        <f t="shared" si="2"/>
        <v>30.241047199999997</v>
      </c>
      <c r="F49" s="32">
        <f t="shared" si="3"/>
        <v>29.835556800000003</v>
      </c>
      <c r="G49" s="22">
        <v>10.6708</v>
      </c>
      <c r="H49" s="24">
        <v>358.6</v>
      </c>
      <c r="I49" s="23">
        <v>284.2</v>
      </c>
      <c r="J49" s="31">
        <v>277.60000000000002</v>
      </c>
      <c r="K49" s="35">
        <v>283.39999999999998</v>
      </c>
      <c r="L49" s="33">
        <v>279.60000000000002</v>
      </c>
      <c r="M49" s="7">
        <v>43735</v>
      </c>
    </row>
    <row r="50" spans="1:13" ht="15" x14ac:dyDescent="0.25">
      <c r="A50" s="19" t="s">
        <v>258</v>
      </c>
      <c r="B50" s="21">
        <v>38.61</v>
      </c>
      <c r="C50" s="20">
        <f t="shared" si="0"/>
        <v>31.158143999999997</v>
      </c>
      <c r="D50" s="30">
        <f t="shared" si="1"/>
        <v>29.870706800000001</v>
      </c>
      <c r="E50" s="34">
        <f t="shared" si="2"/>
        <v>30.2818212</v>
      </c>
      <c r="F50" s="32">
        <f t="shared" si="3"/>
        <v>29.978894800000003</v>
      </c>
      <c r="G50" s="22">
        <v>10.8188</v>
      </c>
      <c r="H50" s="24">
        <v>358.1</v>
      </c>
      <c r="I50" s="23">
        <v>288</v>
      </c>
      <c r="J50" s="31">
        <v>276.10000000000002</v>
      </c>
      <c r="K50" s="35">
        <v>279.89999999999998</v>
      </c>
      <c r="L50" s="33">
        <v>277.10000000000002</v>
      </c>
      <c r="M50" s="7">
        <v>43742</v>
      </c>
    </row>
    <row r="51" spans="1:13" ht="15" x14ac:dyDescent="0.25">
      <c r="A51" s="19" t="s">
        <v>259</v>
      </c>
      <c r="B51" s="21">
        <v>38.4</v>
      </c>
      <c r="C51" s="20">
        <f t="shared" si="0"/>
        <v>31.119645900000002</v>
      </c>
      <c r="D51" s="30">
        <f t="shared" si="1"/>
        <v>29.594491200000004</v>
      </c>
      <c r="E51" s="34">
        <f t="shared" si="2"/>
        <v>29.659391400000004</v>
      </c>
      <c r="F51" s="32">
        <f t="shared" si="3"/>
        <v>29.973075700000006</v>
      </c>
      <c r="G51" s="22">
        <v>10.816700000000001</v>
      </c>
      <c r="H51" s="24">
        <v>353.6</v>
      </c>
      <c r="I51" s="23">
        <v>287.7</v>
      </c>
      <c r="J51" s="31">
        <v>273.60000000000002</v>
      </c>
      <c r="K51" s="35">
        <v>274.2</v>
      </c>
      <c r="L51" s="33">
        <v>277.10000000000002</v>
      </c>
      <c r="M51" s="7">
        <v>43749</v>
      </c>
    </row>
    <row r="52" spans="1:13" ht="15" x14ac:dyDescent="0.25">
      <c r="A52" s="19" t="s">
        <v>260</v>
      </c>
      <c r="B52" s="21">
        <v>38.49</v>
      </c>
      <c r="C52" s="20">
        <f t="shared" si="0"/>
        <v>30.4246002</v>
      </c>
      <c r="D52" s="30">
        <f t="shared" si="1"/>
        <v>29.163644400000006</v>
      </c>
      <c r="E52" s="34">
        <f t="shared" si="2"/>
        <v>28.915764200000002</v>
      </c>
      <c r="F52" s="32">
        <f t="shared" si="3"/>
        <v>29.5408534</v>
      </c>
      <c r="G52" s="22">
        <v>10.7774</v>
      </c>
      <c r="H52" s="24">
        <v>355.9</v>
      </c>
      <c r="I52" s="23">
        <v>282.3</v>
      </c>
      <c r="J52" s="31">
        <v>270.60000000000002</v>
      </c>
      <c r="K52" s="35">
        <v>268.3</v>
      </c>
      <c r="L52" s="33">
        <v>274.10000000000002</v>
      </c>
      <c r="M52" s="7">
        <v>43756</v>
      </c>
    </row>
    <row r="53" spans="1:13" ht="15" x14ac:dyDescent="0.25">
      <c r="A53" s="19" t="s">
        <v>261</v>
      </c>
      <c r="B53" s="21">
        <v>38</v>
      </c>
      <c r="C53" s="20">
        <f t="shared" si="0"/>
        <v>30.7560638</v>
      </c>
      <c r="D53" s="30">
        <f t="shared" si="1"/>
        <v>28.886851399999994</v>
      </c>
      <c r="E53" s="34">
        <f t="shared" si="2"/>
        <v>28.435662199999996</v>
      </c>
      <c r="F53" s="32">
        <f t="shared" si="3"/>
        <v>29.348783199999996</v>
      </c>
      <c r="G53" s="22">
        <v>10.742599999999999</v>
      </c>
      <c r="H53" s="24">
        <v>353.9</v>
      </c>
      <c r="I53" s="23">
        <v>286.3</v>
      </c>
      <c r="J53" s="31">
        <v>268.89999999999998</v>
      </c>
      <c r="K53" s="35">
        <v>264.7</v>
      </c>
      <c r="L53" s="33">
        <v>273.2</v>
      </c>
      <c r="M53" s="7">
        <v>43763</v>
      </c>
    </row>
    <row r="54" spans="1:13" ht="15" x14ac:dyDescent="0.25">
      <c r="A54" s="19" t="s">
        <v>262</v>
      </c>
      <c r="B54" s="21">
        <v>38.299999999999997</v>
      </c>
      <c r="C54" s="20">
        <f t="shared" si="0"/>
        <v>30.897056800000001</v>
      </c>
      <c r="D54" s="30">
        <f t="shared" si="1"/>
        <v>28.760672399999997</v>
      </c>
      <c r="E54" s="34">
        <f t="shared" si="2"/>
        <v>27.8266752</v>
      </c>
      <c r="F54" s="32">
        <f t="shared" si="3"/>
        <v>29.275981199999997</v>
      </c>
      <c r="G54" s="22">
        <v>10.7356</v>
      </c>
      <c r="H54" s="24">
        <v>356.3</v>
      </c>
      <c r="I54" s="23">
        <v>287.8</v>
      </c>
      <c r="J54" s="31">
        <v>267.89999999999998</v>
      </c>
      <c r="K54" s="35">
        <v>259.2</v>
      </c>
      <c r="L54" s="33">
        <v>272.7</v>
      </c>
      <c r="M54" s="7">
        <v>43770</v>
      </c>
    </row>
    <row r="55" spans="1:13" ht="15" x14ac:dyDescent="0.25">
      <c r="A55" s="19" t="s">
        <v>263</v>
      </c>
      <c r="B55" s="21">
        <v>38.01</v>
      </c>
      <c r="C55" s="20">
        <f t="shared" si="0"/>
        <v>30.85491</v>
      </c>
      <c r="D55" s="30">
        <f t="shared" si="1"/>
        <v>28.659361999999994</v>
      </c>
      <c r="E55" s="34">
        <f t="shared" si="2"/>
        <v>27.550929999999997</v>
      </c>
      <c r="F55" s="32">
        <f t="shared" si="3"/>
        <v>28.979101999999997</v>
      </c>
      <c r="G55" s="22">
        <v>10.657999999999999</v>
      </c>
      <c r="H55" s="24">
        <v>355.8</v>
      </c>
      <c r="I55" s="23">
        <v>289.5</v>
      </c>
      <c r="J55" s="31">
        <v>268.89999999999998</v>
      </c>
      <c r="K55" s="35">
        <v>258.5</v>
      </c>
      <c r="L55" s="33">
        <v>271.89999999999998</v>
      </c>
      <c r="M55" s="7">
        <v>43777</v>
      </c>
    </row>
    <row r="56" spans="1:13" ht="15" x14ac:dyDescent="0.25">
      <c r="A56" s="19" t="s">
        <v>264</v>
      </c>
      <c r="B56" s="21">
        <v>37.79</v>
      </c>
      <c r="C56" s="20">
        <f t="shared" si="0"/>
        <v>30.5670939</v>
      </c>
      <c r="D56" s="30">
        <f t="shared" si="1"/>
        <v>28.4987241</v>
      </c>
      <c r="E56" s="34">
        <f t="shared" si="2"/>
        <v>27.379245600000001</v>
      </c>
      <c r="F56" s="32">
        <f t="shared" si="3"/>
        <v>28.9358538</v>
      </c>
      <c r="G56" s="22">
        <v>10.6617</v>
      </c>
      <c r="H56" s="24">
        <v>353.4</v>
      </c>
      <c r="I56" s="23">
        <v>286.7</v>
      </c>
      <c r="J56" s="31">
        <v>267.3</v>
      </c>
      <c r="K56" s="35">
        <v>256.8</v>
      </c>
      <c r="L56" s="33">
        <v>271.39999999999998</v>
      </c>
      <c r="M56" s="7">
        <v>43784</v>
      </c>
    </row>
    <row r="57" spans="1:13" ht="15" x14ac:dyDescent="0.25">
      <c r="A57" s="19" t="s">
        <v>265</v>
      </c>
      <c r="B57" s="21">
        <v>38.24</v>
      </c>
      <c r="C57" s="20">
        <f t="shared" si="0"/>
        <v>30.437446399999995</v>
      </c>
      <c r="D57" s="30">
        <f t="shared" si="1"/>
        <v>28.322553999999997</v>
      </c>
      <c r="E57" s="34">
        <f t="shared" si="2"/>
        <v>27.482973600000001</v>
      </c>
      <c r="F57" s="32">
        <f t="shared" si="3"/>
        <v>28.811423600000001</v>
      </c>
      <c r="G57" s="22">
        <v>10.627599999999999</v>
      </c>
      <c r="H57" s="24">
        <v>359</v>
      </c>
      <c r="I57" s="23">
        <v>286.39999999999998</v>
      </c>
      <c r="J57" s="31">
        <v>266.5</v>
      </c>
      <c r="K57" s="35">
        <v>258.60000000000002</v>
      </c>
      <c r="L57" s="33">
        <v>271.10000000000002</v>
      </c>
      <c r="M57" s="7">
        <v>43791</v>
      </c>
    </row>
    <row r="58" spans="1:13" ht="15" x14ac:dyDescent="0.25">
      <c r="A58" s="19" t="s">
        <v>266</v>
      </c>
      <c r="B58" s="21">
        <v>38.17</v>
      </c>
      <c r="C58" s="20">
        <f t="shared" si="0"/>
        <v>30.363565599999998</v>
      </c>
      <c r="D58" s="30">
        <f t="shared" si="1"/>
        <v>27.787709100000004</v>
      </c>
      <c r="E58" s="34">
        <f t="shared" si="2"/>
        <v>27.1779145</v>
      </c>
      <c r="F58" s="32">
        <f t="shared" si="3"/>
        <v>28.523668100000002</v>
      </c>
      <c r="G58" s="22">
        <v>10.5137</v>
      </c>
      <c r="H58" s="24">
        <v>361.4</v>
      </c>
      <c r="I58" s="23">
        <v>288.8</v>
      </c>
      <c r="J58" s="31">
        <v>264.3</v>
      </c>
      <c r="K58" s="35">
        <v>258.5</v>
      </c>
      <c r="L58" s="33">
        <v>271.3</v>
      </c>
      <c r="M58" s="7">
        <v>43798</v>
      </c>
    </row>
    <row r="59" spans="1:13" ht="15" x14ac:dyDescent="0.25">
      <c r="A59" s="19" t="s">
        <v>267</v>
      </c>
      <c r="B59" s="21">
        <v>38.36</v>
      </c>
      <c r="C59" s="20">
        <f t="shared" si="0"/>
        <v>30.369810300000001</v>
      </c>
      <c r="D59" s="30">
        <f t="shared" si="1"/>
        <v>27.852160399999999</v>
      </c>
      <c r="E59" s="34">
        <f t="shared" si="2"/>
        <v>27.388660000000002</v>
      </c>
      <c r="F59" s="32">
        <f t="shared" si="3"/>
        <v>28.6948884</v>
      </c>
      <c r="G59" s="22">
        <v>10.5341</v>
      </c>
      <c r="H59" s="24">
        <v>364.2</v>
      </c>
      <c r="I59" s="23">
        <v>288.3</v>
      </c>
      <c r="J59" s="31">
        <v>264.39999999999998</v>
      </c>
      <c r="K59" s="35">
        <v>260</v>
      </c>
      <c r="L59" s="33">
        <v>272.39999999999998</v>
      </c>
      <c r="M59" s="7">
        <v>43805</v>
      </c>
    </row>
    <row r="60" spans="1:13" ht="15" x14ac:dyDescent="0.25">
      <c r="A60" s="19" t="s">
        <v>268</v>
      </c>
      <c r="B60" s="21">
        <v>38.35</v>
      </c>
      <c r="C60" s="20">
        <f t="shared" si="0"/>
        <v>29.9213536</v>
      </c>
      <c r="D60" s="30">
        <f t="shared" si="1"/>
        <v>27.790084</v>
      </c>
      <c r="E60" s="34">
        <f t="shared" si="2"/>
        <v>27.3303984</v>
      </c>
      <c r="F60" s="32">
        <f t="shared" si="3"/>
        <v>28.615428599999998</v>
      </c>
      <c r="G60" s="22">
        <v>10.4474</v>
      </c>
      <c r="H60" s="24">
        <v>365.6</v>
      </c>
      <c r="I60" s="23">
        <v>286.39999999999998</v>
      </c>
      <c r="J60" s="31">
        <v>266</v>
      </c>
      <c r="K60" s="35">
        <v>261.60000000000002</v>
      </c>
      <c r="L60" s="33">
        <v>273.89999999999998</v>
      </c>
      <c r="M60" s="7">
        <v>43812</v>
      </c>
    </row>
    <row r="61" spans="1:13" ht="15" x14ac:dyDescent="0.25">
      <c r="A61" s="19" t="s">
        <v>269</v>
      </c>
      <c r="B61" s="21">
        <v>38.619999999999997</v>
      </c>
      <c r="C61" s="20">
        <f t="shared" si="0"/>
        <v>29.559960000000004</v>
      </c>
      <c r="D61" s="30">
        <f t="shared" si="1"/>
        <v>27.980499999999999</v>
      </c>
      <c r="E61" s="34">
        <f t="shared" si="2"/>
        <v>27.457500000000003</v>
      </c>
      <c r="F61" s="32">
        <f t="shared" si="3"/>
        <v>28.712700000000005</v>
      </c>
      <c r="G61" s="22">
        <v>10.46</v>
      </c>
      <c r="H61" s="24">
        <v>369.6</v>
      </c>
      <c r="I61" s="23">
        <v>282.60000000000002</v>
      </c>
      <c r="J61" s="31">
        <v>267.5</v>
      </c>
      <c r="K61" s="35">
        <v>262.5</v>
      </c>
      <c r="L61" s="33">
        <v>274.5</v>
      </c>
      <c r="M61" s="7">
        <v>43819</v>
      </c>
    </row>
    <row r="62" spans="1:13" ht="15" x14ac:dyDescent="0.25">
      <c r="A62" s="25" t="s">
        <v>270</v>
      </c>
      <c r="B62" s="21">
        <v>38.17</v>
      </c>
      <c r="C62" s="20">
        <f t="shared" si="0"/>
        <v>29.653978200000001</v>
      </c>
      <c r="D62" s="30">
        <f t="shared" si="1"/>
        <v>28.3687635</v>
      </c>
      <c r="E62" s="34">
        <f t="shared" si="2"/>
        <v>27.700033900000001</v>
      </c>
      <c r="F62" s="32">
        <f t="shared" si="3"/>
        <v>28.807617299999997</v>
      </c>
      <c r="G62" s="27">
        <v>10.4489</v>
      </c>
      <c r="H62" s="24">
        <v>365.4</v>
      </c>
      <c r="I62" s="26">
        <v>283.8</v>
      </c>
      <c r="J62" s="31">
        <v>271.5</v>
      </c>
      <c r="K62" s="35">
        <v>265.10000000000002</v>
      </c>
      <c r="L62" s="33">
        <v>275.7</v>
      </c>
      <c r="M62" s="7">
        <v>43826</v>
      </c>
    </row>
    <row r="63" spans="1:13" ht="15" x14ac:dyDescent="0.25">
      <c r="A63" s="19" t="s">
        <v>5</v>
      </c>
      <c r="B63" s="21">
        <v>38.58</v>
      </c>
      <c r="C63" s="20">
        <f t="shared" si="0"/>
        <v>30.722377399999999</v>
      </c>
      <c r="D63" s="30">
        <f t="shared" si="1"/>
        <v>28.633633600000003</v>
      </c>
      <c r="E63" s="34">
        <f t="shared" si="2"/>
        <v>28.444701999999999</v>
      </c>
      <c r="F63" s="32">
        <f t="shared" si="3"/>
        <v>29.074473999999999</v>
      </c>
      <c r="G63" s="22">
        <v>10.4962</v>
      </c>
      <c r="H63" s="24">
        <v>368.9</v>
      </c>
      <c r="I63" s="23">
        <v>292.7</v>
      </c>
      <c r="J63" s="31">
        <v>272.8</v>
      </c>
      <c r="K63" s="35">
        <v>271</v>
      </c>
      <c r="L63" s="33">
        <v>277</v>
      </c>
      <c r="M63" s="8">
        <v>43833</v>
      </c>
    </row>
    <row r="64" spans="1:13" ht="15" x14ac:dyDescent="0.25">
      <c r="A64" s="19" t="s">
        <v>6</v>
      </c>
      <c r="B64" s="21">
        <v>38.03</v>
      </c>
      <c r="C64" s="20">
        <f t="shared" si="0"/>
        <v>30.287537599999997</v>
      </c>
      <c r="D64" s="30">
        <f t="shared" si="1"/>
        <v>29.254049199999994</v>
      </c>
      <c r="E64" s="34">
        <f t="shared" si="2"/>
        <v>28.916583599999999</v>
      </c>
      <c r="F64" s="32">
        <f t="shared" si="3"/>
        <v>28.705667599999998</v>
      </c>
      <c r="G64" s="22">
        <v>10.5458</v>
      </c>
      <c r="H64" s="24">
        <v>361.2</v>
      </c>
      <c r="I64" s="23">
        <v>287.2</v>
      </c>
      <c r="J64" s="31">
        <v>277.39999999999998</v>
      </c>
      <c r="K64" s="35">
        <v>274.2</v>
      </c>
      <c r="L64" s="33">
        <v>272.2</v>
      </c>
      <c r="M64" s="7">
        <v>43840</v>
      </c>
    </row>
    <row r="65" spans="1:13" ht="15" x14ac:dyDescent="0.25">
      <c r="A65" s="19" t="s">
        <v>7</v>
      </c>
      <c r="B65" s="21">
        <v>38.450000000000003</v>
      </c>
      <c r="C65" s="20">
        <f t="shared" si="0"/>
        <v>30.180494400000001</v>
      </c>
      <c r="D65" s="30">
        <f t="shared" si="1"/>
        <v>29.5147482</v>
      </c>
      <c r="E65" s="34">
        <f t="shared" si="2"/>
        <v>29.504180799999997</v>
      </c>
      <c r="F65" s="32">
        <f t="shared" si="3"/>
        <v>29.472478599999995</v>
      </c>
      <c r="G65" s="22">
        <v>10.567399999999999</v>
      </c>
      <c r="H65" s="24">
        <v>364.4</v>
      </c>
      <c r="I65" s="23">
        <v>285.60000000000002</v>
      </c>
      <c r="J65" s="31">
        <v>279.3</v>
      </c>
      <c r="K65" s="35">
        <v>279.2</v>
      </c>
      <c r="L65" s="33">
        <v>278.89999999999998</v>
      </c>
      <c r="M65" s="7">
        <v>43847</v>
      </c>
    </row>
    <row r="66" spans="1:13" ht="15" x14ac:dyDescent="0.25">
      <c r="A66" s="19" t="s">
        <v>8</v>
      </c>
      <c r="B66" s="21">
        <v>38.520000000000003</v>
      </c>
      <c r="C66" s="20">
        <f t="shared" si="0"/>
        <v>29.540256400000001</v>
      </c>
      <c r="D66" s="30">
        <f t="shared" si="1"/>
        <v>29.213553599999997</v>
      </c>
      <c r="E66" s="34">
        <f t="shared" si="2"/>
        <v>29.666722</v>
      </c>
      <c r="F66" s="32">
        <f t="shared" si="3"/>
        <v>29.329480400000001</v>
      </c>
      <c r="G66" s="22">
        <v>10.5388</v>
      </c>
      <c r="H66" s="24">
        <v>364.6</v>
      </c>
      <c r="I66" s="23">
        <v>280.3</v>
      </c>
      <c r="J66" s="31">
        <v>277.2</v>
      </c>
      <c r="K66" s="35">
        <v>281.5</v>
      </c>
      <c r="L66" s="33">
        <v>278.3</v>
      </c>
      <c r="M66" s="7">
        <v>43854</v>
      </c>
    </row>
    <row r="67" spans="1:13" ht="15" x14ac:dyDescent="0.25">
      <c r="A67" s="19" t="s">
        <v>9</v>
      </c>
      <c r="B67" s="21">
        <v>38.53</v>
      </c>
      <c r="C67" s="20">
        <f t="shared" si="0"/>
        <v>30.041177999999999</v>
      </c>
      <c r="D67" s="30">
        <f t="shared" si="1"/>
        <v>29.700285200000003</v>
      </c>
      <c r="E67" s="34">
        <f t="shared" si="2"/>
        <v>30.392723700000005</v>
      </c>
      <c r="F67" s="32">
        <f t="shared" si="3"/>
        <v>29.572450400000005</v>
      </c>
      <c r="G67" s="22">
        <v>10.652900000000001</v>
      </c>
      <c r="H67" s="24">
        <v>363.1</v>
      </c>
      <c r="I67" s="23">
        <v>282</v>
      </c>
      <c r="J67" s="31">
        <v>278.8</v>
      </c>
      <c r="K67" s="35">
        <v>285.3</v>
      </c>
      <c r="L67" s="33">
        <v>277.60000000000002</v>
      </c>
      <c r="M67" s="7">
        <v>43861</v>
      </c>
    </row>
    <row r="68" spans="1:13" ht="15" x14ac:dyDescent="0.25">
      <c r="A68" s="19" t="s">
        <v>10</v>
      </c>
      <c r="B68" s="21">
        <v>38.61</v>
      </c>
      <c r="C68" s="20">
        <f t="shared" si="0"/>
        <v>29.707422199999996</v>
      </c>
      <c r="D68" s="30">
        <f t="shared" si="1"/>
        <v>29.643967399999998</v>
      </c>
      <c r="E68" s="34">
        <f t="shared" si="2"/>
        <v>30.479455599999994</v>
      </c>
      <c r="F68" s="32">
        <f t="shared" si="3"/>
        <v>29.5382094</v>
      </c>
      <c r="G68" s="22">
        <v>10.575799999999999</v>
      </c>
      <c r="H68" s="24">
        <v>364.4</v>
      </c>
      <c r="I68" s="23">
        <v>280.89999999999998</v>
      </c>
      <c r="J68" s="31">
        <v>280.3</v>
      </c>
      <c r="K68" s="35">
        <v>288.2</v>
      </c>
      <c r="L68" s="33">
        <v>279.3</v>
      </c>
      <c r="M68" s="7">
        <v>43868</v>
      </c>
    </row>
    <row r="69" spans="1:13" ht="15" x14ac:dyDescent="0.25">
      <c r="A69" s="19" t="s">
        <v>11</v>
      </c>
      <c r="B69" s="21">
        <v>39.270000000000003</v>
      </c>
      <c r="C69" s="20">
        <f t="shared" si="0"/>
        <v>29.543424999999996</v>
      </c>
      <c r="D69" s="30">
        <f t="shared" si="1"/>
        <v>29.711345000000001</v>
      </c>
      <c r="E69" s="34">
        <f t="shared" si="2"/>
        <v>30.529954999999994</v>
      </c>
      <c r="F69" s="32">
        <f t="shared" si="3"/>
        <v>29.427979999999994</v>
      </c>
      <c r="G69" s="22">
        <v>10.494999999999999</v>
      </c>
      <c r="H69" s="24">
        <v>373.2</v>
      </c>
      <c r="I69" s="23">
        <v>281.5</v>
      </c>
      <c r="J69" s="31">
        <v>283.10000000000002</v>
      </c>
      <c r="K69" s="35">
        <v>290.89999999999998</v>
      </c>
      <c r="L69" s="33">
        <v>280.39999999999998</v>
      </c>
      <c r="M69" s="7">
        <v>43875</v>
      </c>
    </row>
    <row r="70" spans="1:13" ht="15" x14ac:dyDescent="0.25">
      <c r="A70" s="19" t="s">
        <v>12</v>
      </c>
      <c r="B70" s="21">
        <v>39.03</v>
      </c>
      <c r="C70" s="20">
        <f t="shared" si="0"/>
        <v>30.346072199999998</v>
      </c>
      <c r="D70" s="30">
        <f t="shared" si="1"/>
        <v>30.367278399999996</v>
      </c>
      <c r="E70" s="34">
        <f t="shared" si="2"/>
        <v>31.204923300000001</v>
      </c>
      <c r="F70" s="32">
        <f t="shared" si="3"/>
        <v>29.900741999999997</v>
      </c>
      <c r="G70" s="22">
        <v>10.6031</v>
      </c>
      <c r="H70" s="24">
        <v>369.7</v>
      </c>
      <c r="I70" s="23">
        <v>286.2</v>
      </c>
      <c r="J70" s="31">
        <v>286.39999999999998</v>
      </c>
      <c r="K70" s="35">
        <v>294.3</v>
      </c>
      <c r="L70" s="33">
        <v>282</v>
      </c>
      <c r="M70" s="7">
        <v>43882</v>
      </c>
    </row>
    <row r="71" spans="1:13" ht="15" x14ac:dyDescent="0.25">
      <c r="A71" s="19" t="s">
        <v>13</v>
      </c>
      <c r="B71" s="21">
        <v>39.53</v>
      </c>
      <c r="C71" s="20">
        <f t="shared" si="0"/>
        <v>30.770820600000004</v>
      </c>
      <c r="D71" s="30">
        <f t="shared" si="1"/>
        <v>30.909427899999997</v>
      </c>
      <c r="E71" s="34">
        <f t="shared" si="2"/>
        <v>31.783720100000004</v>
      </c>
      <c r="F71" s="32">
        <f t="shared" si="3"/>
        <v>30.077784100000002</v>
      </c>
      <c r="G71" s="22">
        <v>10.662100000000001</v>
      </c>
      <c r="H71" s="24">
        <v>372.8</v>
      </c>
      <c r="I71" s="23">
        <v>288.60000000000002</v>
      </c>
      <c r="J71" s="31">
        <v>289.89999999999998</v>
      </c>
      <c r="K71" s="35">
        <v>298.10000000000002</v>
      </c>
      <c r="L71" s="33">
        <v>282.10000000000002</v>
      </c>
      <c r="M71" s="7">
        <v>43889</v>
      </c>
    </row>
    <row r="72" spans="1:13" ht="15" x14ac:dyDescent="0.25">
      <c r="A72" s="19" t="s">
        <v>14</v>
      </c>
      <c r="B72" s="21">
        <v>39.479999999999997</v>
      </c>
      <c r="C72" s="20">
        <f t="shared" si="0"/>
        <v>30.6050024</v>
      </c>
      <c r="D72" s="30">
        <f t="shared" si="1"/>
        <v>30.912324099999999</v>
      </c>
      <c r="E72" s="34">
        <f t="shared" si="2"/>
        <v>31.738913500000002</v>
      </c>
      <c r="F72" s="32">
        <f t="shared" si="3"/>
        <v>30.117526600000001</v>
      </c>
      <c r="G72" s="22">
        <v>10.597300000000001</v>
      </c>
      <c r="H72" s="24">
        <v>372.4</v>
      </c>
      <c r="I72" s="23">
        <v>288.8</v>
      </c>
      <c r="J72" s="31">
        <v>291.7</v>
      </c>
      <c r="K72" s="35">
        <v>299.5</v>
      </c>
      <c r="L72" s="33">
        <v>284.2</v>
      </c>
      <c r="M72" s="7">
        <v>43896</v>
      </c>
    </row>
    <row r="73" spans="1:13" ht="15" x14ac:dyDescent="0.25">
      <c r="A73" s="19" t="s">
        <v>15</v>
      </c>
      <c r="B73" s="21">
        <v>39.67</v>
      </c>
      <c r="C73" s="20">
        <f t="shared" si="0"/>
        <v>31.243632700000003</v>
      </c>
      <c r="D73" s="30">
        <f t="shared" si="1"/>
        <v>31.887493799999998</v>
      </c>
      <c r="E73" s="34">
        <f t="shared" si="2"/>
        <v>32.684135500000004</v>
      </c>
      <c r="F73" s="32">
        <f t="shared" si="3"/>
        <v>30.9380715</v>
      </c>
      <c r="G73" s="22">
        <v>10.9129</v>
      </c>
      <c r="H73" s="24">
        <v>368.1</v>
      </c>
      <c r="I73" s="23">
        <v>286.3</v>
      </c>
      <c r="J73" s="31">
        <v>292.2</v>
      </c>
      <c r="K73" s="35">
        <v>299.5</v>
      </c>
      <c r="L73" s="33">
        <v>283.5</v>
      </c>
      <c r="M73" s="7">
        <v>43903</v>
      </c>
    </row>
    <row r="74" spans="1:13" ht="15" x14ac:dyDescent="0.25">
      <c r="A74" s="19" t="s">
        <v>16</v>
      </c>
      <c r="B74" s="21">
        <v>40.17</v>
      </c>
      <c r="C74" s="20">
        <f t="shared" si="0"/>
        <v>31.516235099999999</v>
      </c>
      <c r="D74" s="30">
        <f t="shared" si="1"/>
        <v>29.726669700000002</v>
      </c>
      <c r="E74" s="34">
        <f t="shared" si="2"/>
        <v>32.344737599999995</v>
      </c>
      <c r="F74" s="32">
        <f t="shared" si="3"/>
        <v>29.881323500000001</v>
      </c>
      <c r="G74" s="22">
        <v>11.0467</v>
      </c>
      <c r="H74" s="24">
        <v>365.2</v>
      </c>
      <c r="I74" s="23">
        <v>285.3</v>
      </c>
      <c r="J74" s="31">
        <v>269.10000000000002</v>
      </c>
      <c r="K74" s="35">
        <v>292.8</v>
      </c>
      <c r="L74" s="33">
        <v>270.5</v>
      </c>
      <c r="M74" s="7">
        <v>43910</v>
      </c>
    </row>
    <row r="75" spans="1:13" ht="15" x14ac:dyDescent="0.25">
      <c r="A75" s="19" t="s">
        <v>17</v>
      </c>
      <c r="B75" s="21">
        <v>40.5</v>
      </c>
      <c r="C75" s="20">
        <f t="shared" ref="C75:C158" si="4">I75/100*G75</f>
        <v>31.172691999999998</v>
      </c>
      <c r="D75" s="30">
        <f t="shared" ref="D75:D158" si="5">J75/100*G75</f>
        <v>28.790834900000004</v>
      </c>
      <c r="E75" s="34">
        <f t="shared" ref="E75:E158" si="6">K75/100*G75</f>
        <v>30.975118600000002</v>
      </c>
      <c r="F75" s="32">
        <f t="shared" ref="F75:F138" si="7">L75/100*G75</f>
        <v>29.196958000000002</v>
      </c>
      <c r="G75" s="22">
        <v>10.9763</v>
      </c>
      <c r="H75" s="24">
        <v>367.1</v>
      </c>
      <c r="I75" s="23">
        <v>284</v>
      </c>
      <c r="J75" s="31">
        <v>262.3</v>
      </c>
      <c r="K75" s="35">
        <v>282.2</v>
      </c>
      <c r="L75" s="33">
        <v>266</v>
      </c>
      <c r="M75" s="7">
        <v>43917</v>
      </c>
    </row>
    <row r="76" spans="1:13" ht="15" x14ac:dyDescent="0.25">
      <c r="A76" s="19" t="s">
        <v>18</v>
      </c>
      <c r="B76" s="21">
        <v>40.14</v>
      </c>
      <c r="C76" s="20">
        <f t="shared" si="4"/>
        <v>30.246089299999998</v>
      </c>
      <c r="D76" s="30">
        <f t="shared" si="5"/>
        <v>28.799012899999997</v>
      </c>
      <c r="E76" s="34">
        <f t="shared" si="6"/>
        <v>28.4153184</v>
      </c>
      <c r="F76" s="32">
        <f t="shared" si="7"/>
        <v>28.985378799999996</v>
      </c>
      <c r="G76" s="22">
        <v>10.9627</v>
      </c>
      <c r="H76" s="24">
        <v>365.5</v>
      </c>
      <c r="I76" s="23">
        <v>275.89999999999998</v>
      </c>
      <c r="J76" s="31">
        <v>262.7</v>
      </c>
      <c r="K76" s="35">
        <v>259.2</v>
      </c>
      <c r="L76" s="33">
        <v>264.39999999999998</v>
      </c>
      <c r="M76" s="7">
        <v>43924</v>
      </c>
    </row>
    <row r="77" spans="1:13" ht="15" x14ac:dyDescent="0.25">
      <c r="A77" s="19" t="s">
        <v>19</v>
      </c>
      <c r="B77" s="21">
        <v>39.840000000000003</v>
      </c>
      <c r="C77" s="20">
        <f t="shared" si="4"/>
        <v>29.832832999999997</v>
      </c>
      <c r="D77" s="30">
        <f t="shared" si="5"/>
        <v>28.196663000000001</v>
      </c>
      <c r="E77" s="34">
        <f t="shared" si="6"/>
        <v>27.269500000000001</v>
      </c>
      <c r="F77" s="32">
        <f t="shared" si="7"/>
        <v>28.229386399999999</v>
      </c>
      <c r="G77" s="22">
        <v>10.9078</v>
      </c>
      <c r="H77" s="24">
        <v>364.1</v>
      </c>
      <c r="I77" s="23">
        <v>273.5</v>
      </c>
      <c r="J77" s="31">
        <v>258.5</v>
      </c>
      <c r="K77" s="35">
        <v>250</v>
      </c>
      <c r="L77" s="33">
        <v>258.8</v>
      </c>
      <c r="M77" s="7">
        <v>43930</v>
      </c>
    </row>
    <row r="78" spans="1:13" ht="15" x14ac:dyDescent="0.25">
      <c r="A78" s="19" t="s">
        <v>20</v>
      </c>
      <c r="B78" s="21">
        <v>39.729999999999997</v>
      </c>
      <c r="C78" s="20">
        <f t="shared" si="4"/>
        <v>29.898003199999998</v>
      </c>
      <c r="D78" s="30">
        <f t="shared" si="5"/>
        <v>28.235795899999999</v>
      </c>
      <c r="E78" s="34">
        <f t="shared" si="6"/>
        <v>27.290619200000002</v>
      </c>
      <c r="F78" s="32">
        <f t="shared" si="7"/>
        <v>28.127154900000001</v>
      </c>
      <c r="G78" s="22">
        <v>10.864100000000001</v>
      </c>
      <c r="H78" s="24">
        <v>364.3</v>
      </c>
      <c r="I78" s="23">
        <v>275.2</v>
      </c>
      <c r="J78" s="31">
        <v>259.89999999999998</v>
      </c>
      <c r="K78" s="35">
        <v>251.2</v>
      </c>
      <c r="L78" s="33">
        <v>258.89999999999998</v>
      </c>
      <c r="M78" s="7">
        <v>43938</v>
      </c>
    </row>
    <row r="79" spans="1:13" ht="15" x14ac:dyDescent="0.25">
      <c r="A79" s="19" t="s">
        <v>21</v>
      </c>
      <c r="B79" s="21">
        <v>40.21</v>
      </c>
      <c r="C79" s="20">
        <f t="shared" si="4"/>
        <v>29.534152799999998</v>
      </c>
      <c r="D79" s="30">
        <f t="shared" si="5"/>
        <v>28.048771399999996</v>
      </c>
      <c r="E79" s="34">
        <f t="shared" si="6"/>
        <v>27.007920200000001</v>
      </c>
      <c r="F79" s="32">
        <f t="shared" si="7"/>
        <v>28.211404399999999</v>
      </c>
      <c r="G79" s="22">
        <v>10.8422</v>
      </c>
      <c r="H79" s="24">
        <v>369.2</v>
      </c>
      <c r="I79" s="23">
        <v>272.39999999999998</v>
      </c>
      <c r="J79" s="31">
        <v>258.7</v>
      </c>
      <c r="K79" s="35">
        <v>249.1</v>
      </c>
      <c r="L79" s="33">
        <v>260.2</v>
      </c>
      <c r="M79" s="7">
        <v>43945</v>
      </c>
    </row>
    <row r="80" spans="1:13" ht="15" x14ac:dyDescent="0.25">
      <c r="A80" s="19" t="s">
        <v>22</v>
      </c>
      <c r="B80" s="21">
        <v>40.409999999999997</v>
      </c>
      <c r="C80" s="20">
        <f t="shared" si="4"/>
        <v>28.9899524</v>
      </c>
      <c r="D80" s="30">
        <f t="shared" si="5"/>
        <v>26.442091000000001</v>
      </c>
      <c r="E80" s="34">
        <f t="shared" si="6"/>
        <v>27.405567999999999</v>
      </c>
      <c r="F80" s="32">
        <f t="shared" si="7"/>
        <v>27.5982634</v>
      </c>
      <c r="G80" s="22">
        <v>10.705299999999999</v>
      </c>
      <c r="H80" s="24">
        <v>374.2</v>
      </c>
      <c r="I80" s="23">
        <v>270.8</v>
      </c>
      <c r="J80" s="31">
        <v>247</v>
      </c>
      <c r="K80" s="35">
        <v>256</v>
      </c>
      <c r="L80" s="33">
        <v>257.8</v>
      </c>
      <c r="M80" s="7">
        <v>43951</v>
      </c>
    </row>
    <row r="81" spans="1:13" ht="15" x14ac:dyDescent="0.25">
      <c r="A81" s="19" t="s">
        <v>23</v>
      </c>
      <c r="B81" s="21">
        <v>40.79</v>
      </c>
      <c r="C81" s="20">
        <f t="shared" si="4"/>
        <v>28.63269</v>
      </c>
      <c r="D81" s="30">
        <f t="shared" si="5"/>
        <v>25.164953100000002</v>
      </c>
      <c r="E81" s="34">
        <f t="shared" si="6"/>
        <v>28.134269099999997</v>
      </c>
      <c r="F81" s="32">
        <f t="shared" si="7"/>
        <v>27.137427299999999</v>
      </c>
      <c r="G81" s="22">
        <v>10.604699999999999</v>
      </c>
      <c r="H81" s="24">
        <v>382.8</v>
      </c>
      <c r="I81" s="23">
        <v>270</v>
      </c>
      <c r="J81" s="31">
        <v>237.3</v>
      </c>
      <c r="K81" s="35">
        <v>265.3</v>
      </c>
      <c r="L81" s="33">
        <v>255.9</v>
      </c>
      <c r="M81" s="7">
        <v>43959</v>
      </c>
    </row>
    <row r="82" spans="1:13" ht="15" x14ac:dyDescent="0.25">
      <c r="A82" s="19" t="s">
        <v>24</v>
      </c>
      <c r="B82" s="21">
        <v>40.75</v>
      </c>
      <c r="C82" s="20">
        <f t="shared" si="4"/>
        <v>28.502745600000001</v>
      </c>
      <c r="D82" s="30">
        <f t="shared" si="5"/>
        <v>25.3216356</v>
      </c>
      <c r="E82" s="34">
        <f t="shared" si="6"/>
        <v>29.213193499999999</v>
      </c>
      <c r="F82" s="32">
        <f t="shared" si="7"/>
        <v>27.251508999999999</v>
      </c>
      <c r="G82" s="22">
        <v>10.6037</v>
      </c>
      <c r="H82" s="24">
        <v>383.9</v>
      </c>
      <c r="I82" s="23">
        <v>268.8</v>
      </c>
      <c r="J82" s="31">
        <v>238.8</v>
      </c>
      <c r="K82" s="35">
        <v>275.5</v>
      </c>
      <c r="L82" s="33">
        <v>257</v>
      </c>
      <c r="M82" s="7">
        <v>43966</v>
      </c>
    </row>
    <row r="83" spans="1:13" ht="15" x14ac:dyDescent="0.25">
      <c r="A83" s="19" t="s">
        <v>25</v>
      </c>
      <c r="B83" s="21">
        <v>40.89</v>
      </c>
      <c r="C83" s="20">
        <f t="shared" si="4"/>
        <v>28.26191</v>
      </c>
      <c r="D83" s="30">
        <f t="shared" si="5"/>
        <v>26.000957200000002</v>
      </c>
      <c r="E83" s="34">
        <f t="shared" si="6"/>
        <v>29.8361248</v>
      </c>
      <c r="F83" s="32">
        <f t="shared" si="7"/>
        <v>27.522346000000002</v>
      </c>
      <c r="G83" s="22">
        <v>10.565200000000001</v>
      </c>
      <c r="H83" s="24">
        <v>386.9</v>
      </c>
      <c r="I83" s="23">
        <v>267.5</v>
      </c>
      <c r="J83" s="31">
        <v>246.1</v>
      </c>
      <c r="K83" s="35">
        <v>282.39999999999998</v>
      </c>
      <c r="L83" s="33">
        <v>260.5</v>
      </c>
      <c r="M83" s="7">
        <v>43973</v>
      </c>
    </row>
    <row r="84" spans="1:13" ht="15" x14ac:dyDescent="0.25">
      <c r="A84" s="19" t="s">
        <v>26</v>
      </c>
      <c r="B84" s="21">
        <v>40.4</v>
      </c>
      <c r="C84" s="20">
        <f t="shared" si="4"/>
        <v>28.196076999999999</v>
      </c>
      <c r="D84" s="30">
        <f t="shared" si="5"/>
        <v>27.154893999999999</v>
      </c>
      <c r="E84" s="34">
        <f t="shared" si="6"/>
        <v>29.447599999999998</v>
      </c>
      <c r="F84" s="32">
        <f t="shared" si="7"/>
        <v>27.933152</v>
      </c>
      <c r="G84" s="22">
        <v>10.516999999999999</v>
      </c>
      <c r="H84" s="24">
        <v>383.6</v>
      </c>
      <c r="I84" s="23">
        <v>268.10000000000002</v>
      </c>
      <c r="J84" s="31">
        <v>258.2</v>
      </c>
      <c r="K84" s="35">
        <v>280</v>
      </c>
      <c r="L84" s="33">
        <v>265.60000000000002</v>
      </c>
      <c r="M84" s="7">
        <v>43980</v>
      </c>
    </row>
    <row r="85" spans="1:13" ht="15" x14ac:dyDescent="0.25">
      <c r="A85" s="19" t="s">
        <v>27</v>
      </c>
      <c r="B85" s="21">
        <v>40.36</v>
      </c>
      <c r="C85" s="20">
        <f t="shared" si="4"/>
        <v>28.102550400000005</v>
      </c>
      <c r="D85" s="30">
        <f t="shared" si="5"/>
        <v>27.561916800000006</v>
      </c>
      <c r="E85" s="34">
        <f t="shared" si="6"/>
        <v>28.674374400000001</v>
      </c>
      <c r="F85" s="32">
        <f t="shared" si="7"/>
        <v>27.9362016</v>
      </c>
      <c r="G85" s="22">
        <v>10.396800000000001</v>
      </c>
      <c r="H85" s="24">
        <v>386.3</v>
      </c>
      <c r="I85" s="23">
        <v>270.3</v>
      </c>
      <c r="J85" s="31">
        <v>265.10000000000002</v>
      </c>
      <c r="K85" s="35">
        <v>275.8</v>
      </c>
      <c r="L85" s="33">
        <v>268.7</v>
      </c>
      <c r="M85" s="7">
        <v>43987</v>
      </c>
    </row>
    <row r="86" spans="1:13" ht="15" x14ac:dyDescent="0.25">
      <c r="A86" s="19" t="s">
        <v>28</v>
      </c>
      <c r="B86" s="21">
        <v>40.64</v>
      </c>
      <c r="C86" s="20">
        <f t="shared" si="4"/>
        <v>28.272952699999998</v>
      </c>
      <c r="D86" s="30">
        <f t="shared" si="5"/>
        <v>28.367581400000002</v>
      </c>
      <c r="E86" s="34">
        <f t="shared" si="6"/>
        <v>28.514781599999999</v>
      </c>
      <c r="F86" s="32">
        <f t="shared" si="7"/>
        <v>28.6724961</v>
      </c>
      <c r="G86" s="22">
        <v>10.5143</v>
      </c>
      <c r="H86" s="24">
        <v>388.5</v>
      </c>
      <c r="I86" s="23">
        <v>268.89999999999998</v>
      </c>
      <c r="J86" s="31">
        <v>269.8</v>
      </c>
      <c r="K86" s="35">
        <v>271.2</v>
      </c>
      <c r="L86" s="33">
        <v>272.7</v>
      </c>
      <c r="M86" s="7">
        <v>43994</v>
      </c>
    </row>
    <row r="87" spans="1:13" ht="15" x14ac:dyDescent="0.25">
      <c r="A87" s="19" t="s">
        <v>29</v>
      </c>
      <c r="B87" s="21">
        <v>40.86</v>
      </c>
      <c r="C87" s="20">
        <f t="shared" si="4"/>
        <v>28.941858400000005</v>
      </c>
      <c r="D87" s="30">
        <f t="shared" si="5"/>
        <v>28.899852799999998</v>
      </c>
      <c r="E87" s="34">
        <f t="shared" si="6"/>
        <v>28.553306599999999</v>
      </c>
      <c r="F87" s="32">
        <f t="shared" si="7"/>
        <v>28.868348599999997</v>
      </c>
      <c r="G87" s="22">
        <v>10.5014</v>
      </c>
      <c r="H87" s="24">
        <v>387.8</v>
      </c>
      <c r="I87" s="23">
        <v>275.60000000000002</v>
      </c>
      <c r="J87" s="31">
        <v>275.2</v>
      </c>
      <c r="K87" s="35">
        <v>271.89999999999998</v>
      </c>
      <c r="L87" s="33">
        <v>274.89999999999998</v>
      </c>
      <c r="M87" s="7">
        <v>44000</v>
      </c>
    </row>
    <row r="88" spans="1:13" ht="15" x14ac:dyDescent="0.25">
      <c r="A88" s="19" t="s">
        <v>30</v>
      </c>
      <c r="B88" s="21">
        <v>39.93</v>
      </c>
      <c r="C88" s="20">
        <f t="shared" si="4"/>
        <v>28.883614999999999</v>
      </c>
      <c r="D88" s="30">
        <f t="shared" si="5"/>
        <v>28.684922500000003</v>
      </c>
      <c r="E88" s="34">
        <f t="shared" si="6"/>
        <v>28.4966875</v>
      </c>
      <c r="F88" s="32">
        <f t="shared" si="7"/>
        <v>28.852242499999999</v>
      </c>
      <c r="G88" s="22">
        <v>10.4575</v>
      </c>
      <c r="H88" s="24">
        <v>379.8</v>
      </c>
      <c r="I88" s="23">
        <v>276.2</v>
      </c>
      <c r="J88" s="31">
        <v>274.3</v>
      </c>
      <c r="K88" s="35">
        <v>272.5</v>
      </c>
      <c r="L88" s="33">
        <v>275.89999999999998</v>
      </c>
      <c r="M88" s="7">
        <v>44008</v>
      </c>
    </row>
    <row r="89" spans="1:13" ht="15" x14ac:dyDescent="0.25">
      <c r="A89" s="19" t="s">
        <v>31</v>
      </c>
      <c r="B89" s="21">
        <v>39.369999999999997</v>
      </c>
      <c r="C89" s="20">
        <f t="shared" si="4"/>
        <v>28.809587199999999</v>
      </c>
      <c r="D89" s="30">
        <f t="shared" si="5"/>
        <v>28.725838399999997</v>
      </c>
      <c r="E89" s="34">
        <f t="shared" si="6"/>
        <v>29.175988199999999</v>
      </c>
      <c r="F89" s="32">
        <f t="shared" si="7"/>
        <v>28.882867399999999</v>
      </c>
      <c r="G89" s="22">
        <v>10.4686</v>
      </c>
      <c r="H89" s="24">
        <v>375.7</v>
      </c>
      <c r="I89" s="23">
        <v>275.2</v>
      </c>
      <c r="J89" s="31">
        <v>274.39999999999998</v>
      </c>
      <c r="K89" s="35">
        <v>278.7</v>
      </c>
      <c r="L89" s="33">
        <v>275.89999999999998</v>
      </c>
      <c r="M89" s="7">
        <v>44015</v>
      </c>
    </row>
    <row r="90" spans="1:13" ht="15" x14ac:dyDescent="0.25">
      <c r="A90" s="19" t="s">
        <v>32</v>
      </c>
      <c r="B90" s="21">
        <v>40.96</v>
      </c>
      <c r="C90" s="20">
        <f t="shared" si="4"/>
        <v>28.659878399999997</v>
      </c>
      <c r="D90" s="30">
        <f t="shared" si="5"/>
        <v>28.409937599999999</v>
      </c>
      <c r="E90" s="34">
        <f t="shared" si="6"/>
        <v>29.701298399999995</v>
      </c>
      <c r="F90" s="32">
        <f t="shared" si="7"/>
        <v>28.920233399999994</v>
      </c>
      <c r="G90" s="22">
        <v>10.414199999999999</v>
      </c>
      <c r="H90" s="24">
        <v>392.6</v>
      </c>
      <c r="I90" s="23">
        <v>275.2</v>
      </c>
      <c r="J90" s="31">
        <v>272.8</v>
      </c>
      <c r="K90" s="35">
        <v>285.2</v>
      </c>
      <c r="L90" s="33">
        <v>277.7</v>
      </c>
      <c r="M90" s="7">
        <v>44022</v>
      </c>
    </row>
    <row r="91" spans="1:13" ht="15" x14ac:dyDescent="0.25">
      <c r="A91" s="19" t="s">
        <v>33</v>
      </c>
      <c r="B91" s="21">
        <v>41.05</v>
      </c>
      <c r="C91" s="20">
        <f t="shared" si="4"/>
        <v>28.4781595</v>
      </c>
      <c r="D91" s="30">
        <f t="shared" si="5"/>
        <v>27.992325200000003</v>
      </c>
      <c r="E91" s="34">
        <f t="shared" si="6"/>
        <v>29.956336200000003</v>
      </c>
      <c r="F91" s="32">
        <f t="shared" si="7"/>
        <v>28.664223700000001</v>
      </c>
      <c r="G91" s="22">
        <v>10.3369</v>
      </c>
      <c r="H91" s="24">
        <v>396.2</v>
      </c>
      <c r="I91" s="23">
        <v>275.5</v>
      </c>
      <c r="J91" s="31">
        <v>270.8</v>
      </c>
      <c r="K91" s="35">
        <v>289.8</v>
      </c>
      <c r="L91" s="33">
        <v>277.3</v>
      </c>
      <c r="M91" s="7">
        <v>44029</v>
      </c>
    </row>
    <row r="92" spans="1:13" ht="15" x14ac:dyDescent="0.25">
      <c r="A92" s="19" t="s">
        <v>34</v>
      </c>
      <c r="B92" s="21">
        <v>40.76</v>
      </c>
      <c r="C92" s="20">
        <f t="shared" si="4"/>
        <v>28.172592000000005</v>
      </c>
      <c r="D92" s="30">
        <f t="shared" si="5"/>
        <v>28.038731000000006</v>
      </c>
      <c r="E92" s="34">
        <f t="shared" si="6"/>
        <v>30.448229000000001</v>
      </c>
      <c r="F92" s="32">
        <f t="shared" si="7"/>
        <v>28.62566</v>
      </c>
      <c r="G92" s="22">
        <v>10.297000000000001</v>
      </c>
      <c r="H92" s="24">
        <v>396.7</v>
      </c>
      <c r="I92" s="23">
        <v>273.60000000000002</v>
      </c>
      <c r="J92" s="31">
        <v>272.3</v>
      </c>
      <c r="K92" s="35">
        <v>295.7</v>
      </c>
      <c r="L92" s="33">
        <v>278</v>
      </c>
      <c r="M92" s="7">
        <v>44036</v>
      </c>
    </row>
    <row r="93" spans="1:13" ht="15" x14ac:dyDescent="0.25">
      <c r="A93" s="19" t="s">
        <v>35</v>
      </c>
      <c r="B93" s="21">
        <v>40.79</v>
      </c>
      <c r="C93" s="20">
        <f t="shared" si="4"/>
        <v>28.660166400000001</v>
      </c>
      <c r="D93" s="30">
        <f t="shared" si="5"/>
        <v>28.464569000000004</v>
      </c>
      <c r="E93" s="34">
        <f t="shared" si="6"/>
        <v>30.636729600000006</v>
      </c>
      <c r="F93" s="32">
        <f t="shared" si="7"/>
        <v>28.732228600000006</v>
      </c>
      <c r="G93" s="22">
        <v>10.294600000000001</v>
      </c>
      <c r="H93" s="24">
        <v>396.7</v>
      </c>
      <c r="I93" s="23">
        <v>278.39999999999998</v>
      </c>
      <c r="J93" s="31">
        <v>276.5</v>
      </c>
      <c r="K93" s="35">
        <v>297.60000000000002</v>
      </c>
      <c r="L93" s="33">
        <v>279.10000000000002</v>
      </c>
      <c r="M93" s="7">
        <v>44043</v>
      </c>
    </row>
    <row r="94" spans="1:13" ht="15" x14ac:dyDescent="0.25">
      <c r="A94" s="19" t="s">
        <v>36</v>
      </c>
      <c r="B94" s="21">
        <v>40.6</v>
      </c>
      <c r="C94" s="20">
        <f t="shared" si="4"/>
        <v>28.828119600000001</v>
      </c>
      <c r="D94" s="30">
        <f t="shared" si="5"/>
        <v>28.848733200000002</v>
      </c>
      <c r="E94" s="34">
        <f t="shared" si="6"/>
        <v>30.569968800000005</v>
      </c>
      <c r="F94" s="32">
        <f t="shared" si="7"/>
        <v>28.828119600000001</v>
      </c>
      <c r="G94" s="22">
        <v>10.306800000000001</v>
      </c>
      <c r="H94" s="24">
        <v>394.1</v>
      </c>
      <c r="I94" s="23">
        <v>279.7</v>
      </c>
      <c r="J94" s="31">
        <v>279.89999999999998</v>
      </c>
      <c r="K94" s="35">
        <v>296.60000000000002</v>
      </c>
      <c r="L94" s="33">
        <v>279.7</v>
      </c>
      <c r="M94" s="7">
        <v>44050</v>
      </c>
    </row>
    <row r="95" spans="1:13" ht="15" x14ac:dyDescent="0.25">
      <c r="A95" s="19" t="s">
        <v>37</v>
      </c>
      <c r="B95" s="21">
        <v>41.05</v>
      </c>
      <c r="C95" s="20">
        <f t="shared" si="4"/>
        <v>29.517489300000005</v>
      </c>
      <c r="D95" s="30">
        <f t="shared" si="5"/>
        <v>28.962687900000002</v>
      </c>
      <c r="E95" s="34">
        <f t="shared" si="6"/>
        <v>30.534625200000001</v>
      </c>
      <c r="F95" s="32">
        <f t="shared" si="7"/>
        <v>28.931865600000005</v>
      </c>
      <c r="G95" s="22">
        <v>10.274100000000001</v>
      </c>
      <c r="H95" s="24">
        <v>399.1</v>
      </c>
      <c r="I95" s="23">
        <v>287.3</v>
      </c>
      <c r="J95" s="31">
        <v>281.89999999999998</v>
      </c>
      <c r="K95" s="35">
        <v>297.2</v>
      </c>
      <c r="L95" s="33">
        <v>281.60000000000002</v>
      </c>
      <c r="M95" s="7">
        <v>44057</v>
      </c>
    </row>
    <row r="96" spans="1:13" ht="15" x14ac:dyDescent="0.25">
      <c r="A96" s="19" t="s">
        <v>38</v>
      </c>
      <c r="B96" s="21">
        <v>41.52</v>
      </c>
      <c r="C96" s="20">
        <f t="shared" si="4"/>
        <v>29.6264152</v>
      </c>
      <c r="D96" s="30">
        <f t="shared" si="5"/>
        <v>29.305961999999997</v>
      </c>
      <c r="E96" s="34">
        <f t="shared" si="6"/>
        <v>30.443053999999997</v>
      </c>
      <c r="F96" s="32">
        <f t="shared" si="7"/>
        <v>29.171578399999998</v>
      </c>
      <c r="G96" s="22">
        <v>10.337199999999999</v>
      </c>
      <c r="H96" s="24">
        <v>401.9</v>
      </c>
      <c r="I96" s="23">
        <v>286.60000000000002</v>
      </c>
      <c r="J96" s="31">
        <v>283.5</v>
      </c>
      <c r="K96" s="35">
        <v>294.5</v>
      </c>
      <c r="L96" s="33">
        <v>282.2</v>
      </c>
      <c r="M96" s="7">
        <v>44064</v>
      </c>
    </row>
    <row r="97" spans="1:13" ht="15" x14ac:dyDescent="0.25">
      <c r="A97" s="19" t="s">
        <v>39</v>
      </c>
      <c r="B97" s="21">
        <v>40.65</v>
      </c>
      <c r="C97" s="20">
        <f t="shared" si="4"/>
        <v>29.598412499999998</v>
      </c>
      <c r="D97" s="30">
        <f t="shared" si="5"/>
        <v>29.155723199999997</v>
      </c>
      <c r="E97" s="34">
        <f t="shared" si="6"/>
        <v>30.236708699999998</v>
      </c>
      <c r="F97" s="32">
        <f t="shared" si="7"/>
        <v>28.9807065</v>
      </c>
      <c r="G97" s="22">
        <v>10.2951</v>
      </c>
      <c r="H97" s="24">
        <v>393.8</v>
      </c>
      <c r="I97" s="23">
        <v>287.5</v>
      </c>
      <c r="J97" s="31">
        <v>283.2</v>
      </c>
      <c r="K97" s="35">
        <v>293.7</v>
      </c>
      <c r="L97" s="33">
        <v>281.5</v>
      </c>
      <c r="M97" s="7">
        <v>44071</v>
      </c>
    </row>
    <row r="98" spans="1:13" ht="15" x14ac:dyDescent="0.25">
      <c r="A98" s="19" t="s">
        <v>40</v>
      </c>
      <c r="B98" s="21">
        <v>40.89</v>
      </c>
      <c r="C98" s="20">
        <f t="shared" si="4"/>
        <v>29.261067500000003</v>
      </c>
      <c r="D98" s="30">
        <f t="shared" si="5"/>
        <v>28.908898900000008</v>
      </c>
      <c r="E98" s="34">
        <f t="shared" si="6"/>
        <v>30.296857500000002</v>
      </c>
      <c r="F98" s="32">
        <f t="shared" si="7"/>
        <v>29.064267400000002</v>
      </c>
      <c r="G98" s="22">
        <v>10.357900000000001</v>
      </c>
      <c r="H98" s="24">
        <v>395.9</v>
      </c>
      <c r="I98" s="23">
        <v>282.5</v>
      </c>
      <c r="J98" s="31">
        <v>279.10000000000002</v>
      </c>
      <c r="K98" s="35">
        <v>292.5</v>
      </c>
      <c r="L98" s="33">
        <v>280.60000000000002</v>
      </c>
      <c r="M98" s="7">
        <v>44078</v>
      </c>
    </row>
    <row r="99" spans="1:13" ht="15" x14ac:dyDescent="0.25">
      <c r="A99" s="19" t="s">
        <v>41</v>
      </c>
      <c r="B99" s="21">
        <v>40.340000000000003</v>
      </c>
      <c r="C99" s="20">
        <f t="shared" si="4"/>
        <v>29.529488000000001</v>
      </c>
      <c r="D99" s="30">
        <f t="shared" si="5"/>
        <v>28.1090035</v>
      </c>
      <c r="E99" s="34">
        <f t="shared" si="6"/>
        <v>30.421178999999995</v>
      </c>
      <c r="F99" s="32">
        <f t="shared" si="7"/>
        <v>28.834798499999998</v>
      </c>
      <c r="G99" s="22">
        <v>10.368499999999999</v>
      </c>
      <c r="H99" s="24">
        <v>389</v>
      </c>
      <c r="I99" s="23">
        <v>284.8</v>
      </c>
      <c r="J99" s="31">
        <v>271.10000000000002</v>
      </c>
      <c r="K99" s="35">
        <v>293.39999999999998</v>
      </c>
      <c r="L99" s="33">
        <v>278.10000000000002</v>
      </c>
      <c r="M99" s="7">
        <v>44085</v>
      </c>
    </row>
    <row r="100" spans="1:13" ht="15" x14ac:dyDescent="0.25">
      <c r="A100" s="19" t="s">
        <v>42</v>
      </c>
      <c r="B100" s="21">
        <v>40.729999999999997</v>
      </c>
      <c r="C100" s="20">
        <f t="shared" si="4"/>
        <v>29.7553284</v>
      </c>
      <c r="D100" s="30">
        <f t="shared" si="5"/>
        <v>27.788292000000002</v>
      </c>
      <c r="E100" s="34">
        <f t="shared" si="6"/>
        <v>30.629566800000003</v>
      </c>
      <c r="F100" s="32">
        <f t="shared" si="7"/>
        <v>28.7561988</v>
      </c>
      <c r="G100" s="22">
        <v>10.4076</v>
      </c>
      <c r="H100" s="24">
        <v>391.6</v>
      </c>
      <c r="I100" s="23">
        <v>285.89999999999998</v>
      </c>
      <c r="J100" s="31">
        <v>267</v>
      </c>
      <c r="K100" s="35">
        <v>294.3</v>
      </c>
      <c r="L100" s="33">
        <v>276.3</v>
      </c>
      <c r="M100" s="7">
        <v>44092</v>
      </c>
    </row>
    <row r="101" spans="1:13" ht="15" x14ac:dyDescent="0.25">
      <c r="A101" s="19" t="s">
        <v>43</v>
      </c>
      <c r="B101" s="21">
        <v>41.07</v>
      </c>
      <c r="C101" s="20">
        <f t="shared" si="4"/>
        <v>30.1513156</v>
      </c>
      <c r="D101" s="30">
        <f t="shared" si="5"/>
        <v>28.133439599999996</v>
      </c>
      <c r="E101" s="34">
        <f t="shared" si="6"/>
        <v>31.436384</v>
      </c>
      <c r="F101" s="32">
        <f t="shared" si="7"/>
        <v>29.152998</v>
      </c>
      <c r="G101" s="22">
        <v>10.6204</v>
      </c>
      <c r="H101" s="24">
        <v>391.2</v>
      </c>
      <c r="I101" s="23">
        <v>283.89999999999998</v>
      </c>
      <c r="J101" s="31">
        <v>264.89999999999998</v>
      </c>
      <c r="K101" s="35">
        <v>296</v>
      </c>
      <c r="L101" s="33">
        <v>274.5</v>
      </c>
      <c r="M101" s="7">
        <v>44099</v>
      </c>
    </row>
    <row r="102" spans="1:13" ht="15" x14ac:dyDescent="0.25">
      <c r="A102" s="19" t="s">
        <v>44</v>
      </c>
      <c r="B102" s="21">
        <v>40.85</v>
      </c>
      <c r="C102" s="20">
        <f t="shared" si="4"/>
        <v>29.793285600000001</v>
      </c>
      <c r="D102" s="30">
        <f t="shared" si="5"/>
        <v>27.658466400000002</v>
      </c>
      <c r="E102" s="34">
        <f t="shared" si="6"/>
        <v>30.923484000000002</v>
      </c>
      <c r="F102" s="32">
        <f t="shared" si="7"/>
        <v>28.6630872</v>
      </c>
      <c r="G102" s="22">
        <v>10.4648</v>
      </c>
      <c r="H102" s="24">
        <v>388.2</v>
      </c>
      <c r="I102" s="23">
        <v>284.7</v>
      </c>
      <c r="J102" s="31">
        <v>264.3</v>
      </c>
      <c r="K102" s="35">
        <v>295.5</v>
      </c>
      <c r="L102" s="33">
        <v>273.89999999999998</v>
      </c>
      <c r="M102" s="7">
        <v>44106</v>
      </c>
    </row>
    <row r="103" spans="1:13" ht="15" x14ac:dyDescent="0.25">
      <c r="A103" s="19" t="s">
        <v>45</v>
      </c>
      <c r="B103" s="21">
        <v>40.6</v>
      </c>
      <c r="C103" s="20">
        <f t="shared" si="4"/>
        <v>29.5826639</v>
      </c>
      <c r="D103" s="30">
        <f t="shared" si="5"/>
        <v>27.550744399999996</v>
      </c>
      <c r="E103" s="34">
        <f t="shared" si="6"/>
        <v>30.853916100000003</v>
      </c>
      <c r="F103" s="32">
        <f t="shared" si="7"/>
        <v>28.5198137</v>
      </c>
      <c r="G103" s="22">
        <v>10.4201</v>
      </c>
      <c r="H103" s="24">
        <v>388.4</v>
      </c>
      <c r="I103" s="23">
        <v>283.89999999999998</v>
      </c>
      <c r="J103" s="31">
        <v>264.39999999999998</v>
      </c>
      <c r="K103" s="35">
        <v>296.10000000000002</v>
      </c>
      <c r="L103" s="33">
        <v>273.7</v>
      </c>
      <c r="M103" s="7">
        <v>44113</v>
      </c>
    </row>
    <row r="104" spans="1:13" ht="15" x14ac:dyDescent="0.25">
      <c r="A104" s="19" t="s">
        <v>46</v>
      </c>
      <c r="B104" s="21">
        <v>40.67</v>
      </c>
      <c r="C104" s="20">
        <f t="shared" si="4"/>
        <v>29.205343500000001</v>
      </c>
      <c r="D104" s="30">
        <f t="shared" si="5"/>
        <v>27.265237200000001</v>
      </c>
      <c r="E104" s="34">
        <f t="shared" si="6"/>
        <v>30.3777072</v>
      </c>
      <c r="F104" s="32">
        <f t="shared" si="7"/>
        <v>28.147103700000002</v>
      </c>
      <c r="G104" s="22">
        <v>10.3749</v>
      </c>
      <c r="H104" s="24">
        <v>392</v>
      </c>
      <c r="I104" s="23">
        <v>281.5</v>
      </c>
      <c r="J104" s="31">
        <v>262.8</v>
      </c>
      <c r="K104" s="35">
        <v>292.8</v>
      </c>
      <c r="L104" s="33">
        <v>271.3</v>
      </c>
      <c r="M104" s="7">
        <v>44120</v>
      </c>
    </row>
    <row r="105" spans="1:13" ht="15" x14ac:dyDescent="0.25">
      <c r="A105" s="19" t="s">
        <v>47</v>
      </c>
      <c r="B105" s="21">
        <v>40.98</v>
      </c>
      <c r="C105" s="20">
        <f t="shared" si="4"/>
        <v>29.139814199999996</v>
      </c>
      <c r="D105" s="30">
        <f t="shared" si="5"/>
        <v>26.892714099999999</v>
      </c>
      <c r="E105" s="34">
        <f t="shared" si="6"/>
        <v>30.123567699999999</v>
      </c>
      <c r="F105" s="32">
        <f t="shared" si="7"/>
        <v>28.052507699999996</v>
      </c>
      <c r="G105" s="22">
        <v>10.3553</v>
      </c>
      <c r="H105" s="24">
        <v>395.3</v>
      </c>
      <c r="I105" s="23">
        <v>281.39999999999998</v>
      </c>
      <c r="J105" s="31">
        <v>259.7</v>
      </c>
      <c r="K105" s="35">
        <v>290.89999999999998</v>
      </c>
      <c r="L105" s="33">
        <v>270.89999999999998</v>
      </c>
      <c r="M105" s="7">
        <v>44127</v>
      </c>
    </row>
    <row r="106" spans="1:13" ht="15" x14ac:dyDescent="0.25">
      <c r="A106" s="19" t="s">
        <v>48</v>
      </c>
      <c r="B106" s="21">
        <v>40.71</v>
      </c>
      <c r="C106" s="20">
        <f t="shared" si="4"/>
        <v>28.686584999999994</v>
      </c>
      <c r="D106" s="30">
        <f t="shared" si="5"/>
        <v>25.95007</v>
      </c>
      <c r="E106" s="34">
        <f t="shared" si="6"/>
        <v>29.789514999999998</v>
      </c>
      <c r="F106" s="32">
        <f t="shared" si="7"/>
        <v>27.594059999999995</v>
      </c>
      <c r="G106" s="22">
        <v>10.404999999999999</v>
      </c>
      <c r="H106" s="24">
        <v>392.9</v>
      </c>
      <c r="I106" s="23">
        <v>275.7</v>
      </c>
      <c r="J106" s="31">
        <v>249.4</v>
      </c>
      <c r="K106" s="35">
        <v>286.3</v>
      </c>
      <c r="L106" s="33">
        <v>265.2</v>
      </c>
      <c r="M106" s="7">
        <v>44134</v>
      </c>
    </row>
    <row r="107" spans="1:13" ht="15" x14ac:dyDescent="0.25">
      <c r="A107" s="19" t="s">
        <v>49</v>
      </c>
      <c r="B107" s="21">
        <v>40.97</v>
      </c>
      <c r="C107" s="20">
        <f t="shared" si="4"/>
        <v>28.817812800000006</v>
      </c>
      <c r="D107" s="30">
        <f t="shared" si="5"/>
        <v>24.406502400000004</v>
      </c>
      <c r="E107" s="34">
        <f t="shared" si="6"/>
        <v>28.374620400000005</v>
      </c>
      <c r="F107" s="32">
        <f t="shared" si="7"/>
        <v>26.911054800000006</v>
      </c>
      <c r="G107" s="22">
        <v>10.306800000000001</v>
      </c>
      <c r="H107" s="24">
        <v>396.7</v>
      </c>
      <c r="I107" s="23">
        <v>279.60000000000002</v>
      </c>
      <c r="J107" s="31">
        <v>236.8</v>
      </c>
      <c r="K107" s="35">
        <v>275.3</v>
      </c>
      <c r="L107" s="33">
        <v>261.10000000000002</v>
      </c>
      <c r="M107" s="7">
        <v>44141</v>
      </c>
    </row>
    <row r="108" spans="1:13" ht="15" x14ac:dyDescent="0.25">
      <c r="A108" s="19" t="s">
        <v>50</v>
      </c>
      <c r="B108" s="21">
        <v>40.93</v>
      </c>
      <c r="C108" s="20">
        <f t="shared" si="4"/>
        <v>27.864883200000001</v>
      </c>
      <c r="D108" s="30">
        <f t="shared" si="5"/>
        <v>23.574835200000003</v>
      </c>
      <c r="E108" s="34">
        <f t="shared" si="6"/>
        <v>27.466521599999993</v>
      </c>
      <c r="F108" s="32">
        <f t="shared" si="7"/>
        <v>26.199935999999997</v>
      </c>
      <c r="G108" s="22">
        <v>10.214399999999999</v>
      </c>
      <c r="H108" s="24">
        <v>400.5</v>
      </c>
      <c r="I108" s="23">
        <v>272.8</v>
      </c>
      <c r="J108" s="31">
        <v>230.8</v>
      </c>
      <c r="K108" s="35">
        <v>268.89999999999998</v>
      </c>
      <c r="L108" s="33">
        <v>256.5</v>
      </c>
      <c r="M108" s="7">
        <v>44148</v>
      </c>
    </row>
    <row r="109" spans="1:13" ht="15" x14ac:dyDescent="0.25">
      <c r="A109" s="19" t="s">
        <v>51</v>
      </c>
      <c r="B109" s="21">
        <v>40.729999999999997</v>
      </c>
      <c r="C109" s="20">
        <f t="shared" si="4"/>
        <v>28.430764799999995</v>
      </c>
      <c r="D109" s="30">
        <f t="shared" si="5"/>
        <v>23.682091799999998</v>
      </c>
      <c r="E109" s="34">
        <f t="shared" si="6"/>
        <v>27.756759599999999</v>
      </c>
      <c r="F109" s="32">
        <f t="shared" si="7"/>
        <v>26.245353999999995</v>
      </c>
      <c r="G109" s="22">
        <v>10.212199999999999</v>
      </c>
      <c r="H109" s="24">
        <v>398.2</v>
      </c>
      <c r="I109" s="23">
        <v>278.39999999999998</v>
      </c>
      <c r="J109" s="31">
        <v>231.9</v>
      </c>
      <c r="K109" s="35">
        <v>271.8</v>
      </c>
      <c r="L109" s="33">
        <v>257</v>
      </c>
      <c r="M109" s="7">
        <v>44155</v>
      </c>
    </row>
    <row r="110" spans="1:13" ht="15" x14ac:dyDescent="0.25">
      <c r="A110" s="19" t="s">
        <v>52</v>
      </c>
      <c r="B110" s="21">
        <v>40.909999999999997</v>
      </c>
      <c r="C110" s="20">
        <f t="shared" si="4"/>
        <v>27.907871799999999</v>
      </c>
      <c r="D110" s="30">
        <f t="shared" si="5"/>
        <v>23.905068200000002</v>
      </c>
      <c r="E110" s="34">
        <f t="shared" si="6"/>
        <v>28.679986199999998</v>
      </c>
      <c r="F110" s="32">
        <f t="shared" si="7"/>
        <v>26.241730200000003</v>
      </c>
      <c r="G110" s="22">
        <v>10.1594</v>
      </c>
      <c r="H110" s="24">
        <v>401.8</v>
      </c>
      <c r="I110" s="23">
        <v>274.7</v>
      </c>
      <c r="J110" s="31">
        <v>235.3</v>
      </c>
      <c r="K110" s="35">
        <v>282.3</v>
      </c>
      <c r="L110" s="33">
        <v>258.3</v>
      </c>
      <c r="M110" s="7">
        <v>44162</v>
      </c>
    </row>
    <row r="111" spans="1:13" ht="15" x14ac:dyDescent="0.25">
      <c r="A111" s="19" t="s">
        <v>53</v>
      </c>
      <c r="B111" s="21">
        <v>40.75</v>
      </c>
      <c r="C111" s="20">
        <f t="shared" si="4"/>
        <v>28.038084600000005</v>
      </c>
      <c r="D111" s="30">
        <f t="shared" si="5"/>
        <v>24.567973800000004</v>
      </c>
      <c r="E111" s="34">
        <f t="shared" si="6"/>
        <v>29.834739600000002</v>
      </c>
      <c r="F111" s="32">
        <f t="shared" si="7"/>
        <v>26.775292800000003</v>
      </c>
      <c r="G111" s="22">
        <v>10.2666</v>
      </c>
      <c r="H111" s="24">
        <v>398</v>
      </c>
      <c r="I111" s="23">
        <v>273.10000000000002</v>
      </c>
      <c r="J111" s="31">
        <v>239.3</v>
      </c>
      <c r="K111" s="35">
        <v>290.60000000000002</v>
      </c>
      <c r="L111" s="33">
        <v>260.8</v>
      </c>
      <c r="M111" s="7">
        <v>44169</v>
      </c>
    </row>
    <row r="112" spans="1:13" ht="15" x14ac:dyDescent="0.25">
      <c r="A112" s="19" t="s">
        <v>54</v>
      </c>
      <c r="B112" s="21">
        <v>40.880000000000003</v>
      </c>
      <c r="C112" s="20">
        <f t="shared" si="4"/>
        <v>28.365053399999997</v>
      </c>
      <c r="D112" s="30">
        <f t="shared" si="5"/>
        <v>25.175779499999997</v>
      </c>
      <c r="E112" s="34">
        <f t="shared" si="6"/>
        <v>30.098131499999997</v>
      </c>
      <c r="F112" s="32">
        <f t="shared" si="7"/>
        <v>27.154975199999999</v>
      </c>
      <c r="G112" s="22">
        <v>10.254899999999999</v>
      </c>
      <c r="H112" s="24">
        <v>399</v>
      </c>
      <c r="I112" s="23">
        <v>276.60000000000002</v>
      </c>
      <c r="J112" s="31">
        <v>245.5</v>
      </c>
      <c r="K112" s="35">
        <v>293.5</v>
      </c>
      <c r="L112" s="33">
        <v>264.8</v>
      </c>
      <c r="M112" s="7">
        <v>44176</v>
      </c>
    </row>
    <row r="113" spans="1:13" ht="15" x14ac:dyDescent="0.25">
      <c r="A113" s="19" t="s">
        <v>55</v>
      </c>
      <c r="B113" s="21">
        <v>41.19</v>
      </c>
      <c r="C113" s="20">
        <f t="shared" si="4"/>
        <v>28.150714199999996</v>
      </c>
      <c r="D113" s="30">
        <f t="shared" si="5"/>
        <v>25.587874799999998</v>
      </c>
      <c r="E113" s="34">
        <f t="shared" si="6"/>
        <v>29.7107034</v>
      </c>
      <c r="F113" s="32">
        <f t="shared" si="7"/>
        <v>27.087085199999997</v>
      </c>
      <c r="G113" s="22">
        <v>10.129799999999999</v>
      </c>
      <c r="H113" s="24">
        <v>401.8</v>
      </c>
      <c r="I113" s="23">
        <v>277.89999999999998</v>
      </c>
      <c r="J113" s="31">
        <v>252.6</v>
      </c>
      <c r="K113" s="35">
        <v>293.3</v>
      </c>
      <c r="L113" s="33">
        <v>267.39999999999998</v>
      </c>
      <c r="M113" s="7">
        <v>44183</v>
      </c>
    </row>
    <row r="114" spans="1:13" ht="15" x14ac:dyDescent="0.25">
      <c r="A114" s="19" t="s">
        <v>56</v>
      </c>
      <c r="B114" s="21">
        <v>41.5</v>
      </c>
      <c r="C114" s="20">
        <f t="shared" si="4"/>
        <v>28.477665999999999</v>
      </c>
      <c r="D114" s="30">
        <f t="shared" si="5"/>
        <v>26.090195599999998</v>
      </c>
      <c r="E114" s="34">
        <f t="shared" si="6"/>
        <v>29.458956799999999</v>
      </c>
      <c r="F114" s="32">
        <f t="shared" si="7"/>
        <v>27.162534000000001</v>
      </c>
      <c r="G114" s="22">
        <v>10.116400000000001</v>
      </c>
      <c r="H114" s="24">
        <v>410.7</v>
      </c>
      <c r="I114" s="23">
        <v>281.5</v>
      </c>
      <c r="J114" s="31">
        <v>257.89999999999998</v>
      </c>
      <c r="K114" s="35">
        <v>291.2</v>
      </c>
      <c r="L114" s="33">
        <v>268.5</v>
      </c>
      <c r="M114" s="7">
        <v>44188</v>
      </c>
    </row>
    <row r="115" spans="1:13" ht="15" x14ac:dyDescent="0.25">
      <c r="A115" s="25" t="s">
        <v>57</v>
      </c>
      <c r="B115" s="21">
        <v>40.99</v>
      </c>
      <c r="C115" s="20">
        <f t="shared" si="4"/>
        <v>27.603124999999999</v>
      </c>
      <c r="D115" s="30">
        <f t="shared" si="5"/>
        <v>26.468887499999997</v>
      </c>
      <c r="E115" s="34">
        <f t="shared" si="6"/>
        <v>29.620662499999998</v>
      </c>
      <c r="F115" s="32">
        <f t="shared" si="7"/>
        <v>27.041024999999998</v>
      </c>
      <c r="G115" s="27">
        <v>10.0375</v>
      </c>
      <c r="H115" s="24">
        <v>407.4</v>
      </c>
      <c r="I115" s="26">
        <v>275</v>
      </c>
      <c r="J115" s="31">
        <v>263.7</v>
      </c>
      <c r="K115" s="35">
        <v>295.10000000000002</v>
      </c>
      <c r="L115" s="33">
        <v>269.39999999999998</v>
      </c>
      <c r="M115" s="8">
        <v>44195</v>
      </c>
    </row>
    <row r="116" spans="1:13" ht="15" x14ac:dyDescent="0.25">
      <c r="A116" s="19" t="s">
        <v>58</v>
      </c>
      <c r="B116" s="21">
        <v>41.92</v>
      </c>
      <c r="C116" s="20">
        <f t="shared" si="4"/>
        <v>27.440868000000002</v>
      </c>
      <c r="D116" s="30">
        <f t="shared" si="5"/>
        <v>26.998597600000004</v>
      </c>
      <c r="E116" s="34">
        <f t="shared" si="6"/>
        <v>29.571807199999999</v>
      </c>
      <c r="F116" s="32">
        <f t="shared" si="7"/>
        <v>27.4107132</v>
      </c>
      <c r="G116" s="22">
        <v>10.051600000000001</v>
      </c>
      <c r="H116" s="24">
        <v>416.8</v>
      </c>
      <c r="I116" s="23">
        <v>273</v>
      </c>
      <c r="J116" s="31">
        <v>268.60000000000002</v>
      </c>
      <c r="K116" s="35">
        <v>294.2</v>
      </c>
      <c r="L116" s="33">
        <v>272.7</v>
      </c>
      <c r="M116" s="7">
        <v>44204</v>
      </c>
    </row>
    <row r="117" spans="1:13" ht="15" x14ac:dyDescent="0.25">
      <c r="A117" s="19" t="s">
        <v>59</v>
      </c>
      <c r="B117" s="21">
        <v>41.78</v>
      </c>
      <c r="C117" s="20">
        <f t="shared" si="4"/>
        <v>27.9560855</v>
      </c>
      <c r="D117" s="30">
        <f t="shared" si="5"/>
        <v>27.339332799999998</v>
      </c>
      <c r="E117" s="34">
        <f t="shared" si="6"/>
        <v>30.059111100000003</v>
      </c>
      <c r="F117" s="32">
        <f t="shared" si="7"/>
        <v>27.632543099999999</v>
      </c>
      <c r="G117" s="22">
        <v>10.1107</v>
      </c>
      <c r="H117" s="24">
        <v>413.5</v>
      </c>
      <c r="I117" s="23">
        <v>276.5</v>
      </c>
      <c r="J117" s="31">
        <v>270.39999999999998</v>
      </c>
      <c r="K117" s="35">
        <v>297.3</v>
      </c>
      <c r="L117" s="33">
        <v>273.3</v>
      </c>
      <c r="M117" s="7">
        <v>44211</v>
      </c>
    </row>
    <row r="118" spans="1:13" ht="15" x14ac:dyDescent="0.25">
      <c r="A118" s="19" t="s">
        <v>60</v>
      </c>
      <c r="B118" s="21">
        <v>42.16</v>
      </c>
      <c r="C118" s="20">
        <f t="shared" si="4"/>
        <v>27.127573999999999</v>
      </c>
      <c r="D118" s="30">
        <f t="shared" si="5"/>
        <v>26.996474200000002</v>
      </c>
      <c r="E118" s="34">
        <f t="shared" si="6"/>
        <v>30.394984399999998</v>
      </c>
      <c r="F118" s="32">
        <f t="shared" si="7"/>
        <v>27.470450399999997</v>
      </c>
      <c r="G118" s="22">
        <v>10.0846</v>
      </c>
      <c r="H118" s="24">
        <v>417.1</v>
      </c>
      <c r="I118" s="23">
        <v>269</v>
      </c>
      <c r="J118" s="31">
        <v>267.7</v>
      </c>
      <c r="K118" s="35">
        <v>301.39999999999998</v>
      </c>
      <c r="L118" s="33">
        <v>272.39999999999998</v>
      </c>
      <c r="M118" s="7">
        <v>44218</v>
      </c>
    </row>
    <row r="119" spans="1:13" ht="15" x14ac:dyDescent="0.25">
      <c r="A119" s="19" t="s">
        <v>61</v>
      </c>
      <c r="B119" s="21">
        <v>41.8</v>
      </c>
      <c r="C119" s="20">
        <f t="shared" si="4"/>
        <v>27.148610300000001</v>
      </c>
      <c r="D119" s="30">
        <f t="shared" si="5"/>
        <v>27.472651900000002</v>
      </c>
      <c r="E119" s="34">
        <f t="shared" si="6"/>
        <v>30.834583500000001</v>
      </c>
      <c r="F119" s="32">
        <f t="shared" si="7"/>
        <v>27.766314600000001</v>
      </c>
      <c r="G119" s="22">
        <v>10.126300000000001</v>
      </c>
      <c r="H119" s="24">
        <v>413.9</v>
      </c>
      <c r="I119" s="23">
        <v>268.10000000000002</v>
      </c>
      <c r="J119" s="31">
        <v>271.3</v>
      </c>
      <c r="K119" s="35">
        <v>304.5</v>
      </c>
      <c r="L119" s="33">
        <v>274.2</v>
      </c>
      <c r="M119" s="7">
        <v>44225</v>
      </c>
    </row>
    <row r="120" spans="1:13" ht="15" x14ac:dyDescent="0.25">
      <c r="A120" s="19" t="s">
        <v>62</v>
      </c>
      <c r="B120" s="21">
        <v>42.05</v>
      </c>
      <c r="C120" s="20">
        <f t="shared" si="4"/>
        <v>27.157785599999997</v>
      </c>
      <c r="D120" s="30">
        <f t="shared" si="5"/>
        <v>28.098796799999995</v>
      </c>
      <c r="E120" s="34">
        <f t="shared" si="6"/>
        <v>30.699225599999995</v>
      </c>
      <c r="F120" s="32">
        <f t="shared" si="7"/>
        <v>27.835718400000001</v>
      </c>
      <c r="G120" s="22">
        <v>10.118399999999999</v>
      </c>
      <c r="H120" s="24">
        <v>414.9</v>
      </c>
      <c r="I120" s="23">
        <v>268.39999999999998</v>
      </c>
      <c r="J120" s="31">
        <v>277.7</v>
      </c>
      <c r="K120" s="35">
        <v>303.39999999999998</v>
      </c>
      <c r="L120" s="33">
        <v>275.10000000000002</v>
      </c>
      <c r="M120" s="7">
        <v>44232</v>
      </c>
    </row>
    <row r="121" spans="1:13" ht="15" x14ac:dyDescent="0.25">
      <c r="A121" s="19" t="s">
        <v>63</v>
      </c>
      <c r="B121" s="21">
        <v>42.58</v>
      </c>
      <c r="C121" s="20">
        <f t="shared" si="4"/>
        <v>27.137241600000003</v>
      </c>
      <c r="D121" s="30">
        <f t="shared" si="5"/>
        <v>28.449682600000003</v>
      </c>
      <c r="E121" s="34">
        <f t="shared" si="6"/>
        <v>29.923654800000001</v>
      </c>
      <c r="F121" s="32">
        <f t="shared" si="7"/>
        <v>28.086237400000002</v>
      </c>
      <c r="G121" s="22">
        <v>10.095700000000001</v>
      </c>
      <c r="H121" s="24">
        <v>421.7</v>
      </c>
      <c r="I121" s="23">
        <v>268.8</v>
      </c>
      <c r="J121" s="31">
        <v>281.8</v>
      </c>
      <c r="K121" s="35">
        <v>296.39999999999998</v>
      </c>
      <c r="L121" s="33">
        <v>278.2</v>
      </c>
      <c r="M121" s="7">
        <v>44239</v>
      </c>
    </row>
    <row r="122" spans="1:13" ht="15" x14ac:dyDescent="0.25">
      <c r="A122" s="19" t="s">
        <v>64</v>
      </c>
      <c r="B122" s="21">
        <v>42.8</v>
      </c>
      <c r="C122" s="20">
        <f t="shared" si="4"/>
        <v>27.003045</v>
      </c>
      <c r="D122" s="30">
        <f t="shared" si="5"/>
        <v>28.752963000000001</v>
      </c>
      <c r="E122" s="34">
        <f t="shared" si="6"/>
        <v>29.648036000000001</v>
      </c>
      <c r="F122" s="32">
        <f t="shared" si="7"/>
        <v>28.370797000000003</v>
      </c>
      <c r="G122" s="22">
        <v>10.057</v>
      </c>
      <c r="H122" s="24">
        <v>426.1</v>
      </c>
      <c r="I122" s="23">
        <v>268.5</v>
      </c>
      <c r="J122" s="31">
        <v>285.89999999999998</v>
      </c>
      <c r="K122" s="35">
        <v>294.8</v>
      </c>
      <c r="L122" s="33">
        <v>282.10000000000002</v>
      </c>
      <c r="M122" s="7">
        <v>44246</v>
      </c>
    </row>
    <row r="123" spans="1:13" ht="15" x14ac:dyDescent="0.25">
      <c r="A123" s="19" t="s">
        <v>65</v>
      </c>
      <c r="B123" s="21">
        <v>42.86</v>
      </c>
      <c r="C123" s="20">
        <f t="shared" si="4"/>
        <v>28.046866899999998</v>
      </c>
      <c r="D123" s="30">
        <f t="shared" si="5"/>
        <v>29.319429100000001</v>
      </c>
      <c r="E123" s="34">
        <f t="shared" si="6"/>
        <v>29.814314400000001</v>
      </c>
      <c r="F123" s="32">
        <f t="shared" si="7"/>
        <v>28.673048300000001</v>
      </c>
      <c r="G123" s="22">
        <v>10.0997</v>
      </c>
      <c r="H123" s="24">
        <v>425.1</v>
      </c>
      <c r="I123" s="23">
        <v>277.7</v>
      </c>
      <c r="J123" s="31">
        <v>290.3</v>
      </c>
      <c r="K123" s="35">
        <v>295.2</v>
      </c>
      <c r="L123" s="33">
        <v>283.89999999999998</v>
      </c>
      <c r="M123" s="7">
        <v>44253</v>
      </c>
    </row>
    <row r="124" spans="1:13" ht="15" x14ac:dyDescent="0.25">
      <c r="A124" s="19" t="s">
        <v>66</v>
      </c>
      <c r="B124" s="21">
        <v>43.26</v>
      </c>
      <c r="C124" s="20">
        <f t="shared" si="4"/>
        <v>28.289485200000001</v>
      </c>
      <c r="D124" s="30">
        <f t="shared" si="5"/>
        <v>30.091947000000001</v>
      </c>
      <c r="E124" s="34">
        <f t="shared" si="6"/>
        <v>30.438182600000001</v>
      </c>
      <c r="F124" s="32">
        <f t="shared" si="7"/>
        <v>29.328192000000001</v>
      </c>
      <c r="G124" s="22">
        <v>10.183400000000001</v>
      </c>
      <c r="H124" s="24">
        <v>425.8</v>
      </c>
      <c r="I124" s="23">
        <v>277.8</v>
      </c>
      <c r="J124" s="31">
        <v>295.5</v>
      </c>
      <c r="K124" s="35">
        <v>298.89999999999998</v>
      </c>
      <c r="L124" s="33">
        <v>288</v>
      </c>
      <c r="M124" s="7">
        <v>44260</v>
      </c>
    </row>
    <row r="125" spans="1:13" ht="15" x14ac:dyDescent="0.25">
      <c r="A125" s="19" t="s">
        <v>67</v>
      </c>
      <c r="B125" s="21">
        <v>42.89</v>
      </c>
      <c r="C125" s="20">
        <f t="shared" si="4"/>
        <v>28.367453699999995</v>
      </c>
      <c r="D125" s="30">
        <f t="shared" si="5"/>
        <v>30.365447399999994</v>
      </c>
      <c r="E125" s="34">
        <f t="shared" si="6"/>
        <v>30.801557699999996</v>
      </c>
      <c r="F125" s="32">
        <f t="shared" si="7"/>
        <v>29.381663699999997</v>
      </c>
      <c r="G125" s="22">
        <v>10.142099999999999</v>
      </c>
      <c r="H125" s="24">
        <v>422.6</v>
      </c>
      <c r="I125" s="23">
        <v>279.7</v>
      </c>
      <c r="J125" s="31">
        <v>299.39999999999998</v>
      </c>
      <c r="K125" s="35">
        <v>303.7</v>
      </c>
      <c r="L125" s="33">
        <v>289.7</v>
      </c>
      <c r="M125" s="7">
        <v>44267</v>
      </c>
    </row>
    <row r="126" spans="1:13" ht="15" x14ac:dyDescent="0.25">
      <c r="A126" s="19" t="s">
        <v>68</v>
      </c>
      <c r="B126" s="21">
        <v>43.09</v>
      </c>
      <c r="C126" s="20">
        <f t="shared" si="4"/>
        <v>27.737002499999999</v>
      </c>
      <c r="D126" s="30">
        <f t="shared" si="5"/>
        <v>30.637471500000004</v>
      </c>
      <c r="E126" s="34">
        <f t="shared" si="6"/>
        <v>30.769310999999998</v>
      </c>
      <c r="F126" s="32">
        <f t="shared" si="7"/>
        <v>29.623321500000003</v>
      </c>
      <c r="G126" s="22">
        <v>10.141500000000001</v>
      </c>
      <c r="H126" s="24">
        <v>424.2</v>
      </c>
      <c r="I126" s="23">
        <v>273.5</v>
      </c>
      <c r="J126" s="31">
        <v>302.10000000000002</v>
      </c>
      <c r="K126" s="35">
        <v>303.39999999999998</v>
      </c>
      <c r="L126" s="33">
        <v>292.10000000000002</v>
      </c>
      <c r="M126" s="7">
        <v>44274</v>
      </c>
    </row>
    <row r="127" spans="1:13" ht="15" x14ac:dyDescent="0.25">
      <c r="A127" s="19" t="s">
        <v>69</v>
      </c>
      <c r="B127" s="21">
        <v>43.72</v>
      </c>
      <c r="C127" s="20">
        <f t="shared" si="4"/>
        <v>28.053070199999993</v>
      </c>
      <c r="D127" s="30">
        <f t="shared" si="5"/>
        <v>30.599645199999994</v>
      </c>
      <c r="E127" s="34">
        <f t="shared" si="6"/>
        <v>31.445108099999995</v>
      </c>
      <c r="F127" s="32">
        <f t="shared" si="7"/>
        <v>29.794927499999996</v>
      </c>
      <c r="G127" s="22">
        <v>10.186299999999999</v>
      </c>
      <c r="H127" s="24">
        <v>429.5</v>
      </c>
      <c r="I127" s="23">
        <v>275.39999999999998</v>
      </c>
      <c r="J127" s="31">
        <v>300.39999999999998</v>
      </c>
      <c r="K127" s="35">
        <v>308.7</v>
      </c>
      <c r="L127" s="33">
        <v>292.5</v>
      </c>
      <c r="M127" s="7">
        <v>44281</v>
      </c>
    </row>
    <row r="128" spans="1:13" ht="15" x14ac:dyDescent="0.25">
      <c r="A128" s="19" t="s">
        <v>70</v>
      </c>
      <c r="B128" s="21">
        <v>43.15</v>
      </c>
      <c r="C128" s="20">
        <f t="shared" si="4"/>
        <v>28.304250800000002</v>
      </c>
      <c r="D128" s="30">
        <f t="shared" si="5"/>
        <v>30.685174000000004</v>
      </c>
      <c r="E128" s="34">
        <f t="shared" si="6"/>
        <v>32.039837200000001</v>
      </c>
      <c r="F128" s="32">
        <f t="shared" si="7"/>
        <v>29.9052164</v>
      </c>
      <c r="G128" s="22">
        <v>10.262600000000001</v>
      </c>
      <c r="H128" s="24">
        <v>421.1</v>
      </c>
      <c r="I128" s="23">
        <v>275.8</v>
      </c>
      <c r="J128" s="31">
        <v>299</v>
      </c>
      <c r="K128" s="35">
        <v>312.2</v>
      </c>
      <c r="L128" s="33">
        <v>291.39999999999998</v>
      </c>
      <c r="M128" s="7">
        <v>44287</v>
      </c>
    </row>
    <row r="129" spans="1:13" ht="15" x14ac:dyDescent="0.25">
      <c r="A129" s="19" t="s">
        <v>71</v>
      </c>
      <c r="B129" s="21">
        <v>43.37</v>
      </c>
      <c r="C129" s="20">
        <f t="shared" si="4"/>
        <v>28.567681100000001</v>
      </c>
      <c r="D129" s="30">
        <f t="shared" si="5"/>
        <v>30.877928199999999</v>
      </c>
      <c r="E129" s="34">
        <f t="shared" si="6"/>
        <v>32.323104800000003</v>
      </c>
      <c r="F129" s="32">
        <f t="shared" si="7"/>
        <v>29.931439300000005</v>
      </c>
      <c r="G129" s="22">
        <v>10.177300000000001</v>
      </c>
      <c r="H129" s="24">
        <v>424</v>
      </c>
      <c r="I129" s="23">
        <v>280.7</v>
      </c>
      <c r="J129" s="31">
        <v>303.39999999999998</v>
      </c>
      <c r="K129" s="35">
        <v>317.60000000000002</v>
      </c>
      <c r="L129" s="33">
        <v>294.10000000000002</v>
      </c>
      <c r="M129" s="7">
        <v>44295</v>
      </c>
    </row>
    <row r="130" spans="1:13" ht="15" x14ac:dyDescent="0.25">
      <c r="A130" s="19" t="s">
        <v>72</v>
      </c>
      <c r="B130" s="21">
        <v>43.23</v>
      </c>
      <c r="C130" s="20">
        <f t="shared" si="4"/>
        <v>28.640403999999997</v>
      </c>
      <c r="D130" s="30">
        <f t="shared" si="5"/>
        <v>31.247752000000002</v>
      </c>
      <c r="E130" s="34">
        <f t="shared" si="6"/>
        <v>32.531213999999999</v>
      </c>
      <c r="F130" s="32">
        <f t="shared" si="7"/>
        <v>30.01482</v>
      </c>
      <c r="G130" s="22">
        <v>10.106</v>
      </c>
      <c r="H130" s="24">
        <v>425.8</v>
      </c>
      <c r="I130" s="23">
        <v>283.39999999999998</v>
      </c>
      <c r="J130" s="31">
        <v>309.2</v>
      </c>
      <c r="K130" s="35">
        <v>321.89999999999998</v>
      </c>
      <c r="L130" s="33">
        <v>297</v>
      </c>
      <c r="M130" s="7">
        <v>44302</v>
      </c>
    </row>
    <row r="131" spans="1:13" ht="15" x14ac:dyDescent="0.25">
      <c r="A131" s="19" t="s">
        <v>73</v>
      </c>
      <c r="B131" s="21">
        <v>43.6</v>
      </c>
      <c r="C131" s="20">
        <f t="shared" si="4"/>
        <v>28.396949199999998</v>
      </c>
      <c r="D131" s="30">
        <f t="shared" si="5"/>
        <v>31.718703599999998</v>
      </c>
      <c r="E131" s="34">
        <f t="shared" si="6"/>
        <v>33.430217300000002</v>
      </c>
      <c r="F131" s="32">
        <f t="shared" si="7"/>
        <v>30.260372400000001</v>
      </c>
      <c r="G131" s="22">
        <v>10.1273</v>
      </c>
      <c r="H131" s="24">
        <v>430.5</v>
      </c>
      <c r="I131" s="23">
        <v>280.39999999999998</v>
      </c>
      <c r="J131" s="31">
        <v>313.2</v>
      </c>
      <c r="K131" s="35">
        <v>330.1</v>
      </c>
      <c r="L131" s="33">
        <v>298.8</v>
      </c>
      <c r="M131" s="7">
        <v>44309</v>
      </c>
    </row>
    <row r="132" spans="1:13" ht="15" x14ac:dyDescent="0.25">
      <c r="A132" s="19" t="s">
        <v>74</v>
      </c>
      <c r="B132" s="21">
        <v>43.53</v>
      </c>
      <c r="C132" s="20">
        <f t="shared" si="4"/>
        <v>29.258640399999997</v>
      </c>
      <c r="D132" s="30">
        <f t="shared" si="5"/>
        <v>31.888060200000002</v>
      </c>
      <c r="E132" s="34">
        <f t="shared" si="6"/>
        <v>34.020022200000007</v>
      </c>
      <c r="F132" s="32">
        <f t="shared" si="7"/>
        <v>30.3956868</v>
      </c>
      <c r="G132" s="22">
        <v>10.152200000000001</v>
      </c>
      <c r="H132" s="24">
        <v>429.4</v>
      </c>
      <c r="I132" s="23">
        <v>288.2</v>
      </c>
      <c r="J132" s="31">
        <v>314.10000000000002</v>
      </c>
      <c r="K132" s="35">
        <v>335.1</v>
      </c>
      <c r="L132" s="33">
        <v>299.39999999999998</v>
      </c>
      <c r="M132" s="7">
        <v>44316</v>
      </c>
    </row>
    <row r="133" spans="1:13" ht="15" x14ac:dyDescent="0.25">
      <c r="A133" s="19" t="s">
        <v>75</v>
      </c>
      <c r="B133" s="21">
        <v>43.23</v>
      </c>
      <c r="C133" s="20">
        <f t="shared" si="4"/>
        <v>29.180584199999995</v>
      </c>
      <c r="D133" s="30">
        <f t="shared" si="5"/>
        <v>31.820442199999999</v>
      </c>
      <c r="E133" s="34">
        <f t="shared" si="6"/>
        <v>34.348613899999997</v>
      </c>
      <c r="F133" s="32">
        <f t="shared" si="7"/>
        <v>30.470053300000004</v>
      </c>
      <c r="G133" s="22">
        <v>10.1533</v>
      </c>
      <c r="H133" s="24">
        <v>425.3</v>
      </c>
      <c r="I133" s="23">
        <v>287.39999999999998</v>
      </c>
      <c r="J133" s="31">
        <v>313.39999999999998</v>
      </c>
      <c r="K133" s="35">
        <v>338.3</v>
      </c>
      <c r="L133" s="33">
        <v>300.10000000000002</v>
      </c>
      <c r="M133" s="7">
        <v>44323</v>
      </c>
    </row>
    <row r="134" spans="1:13" ht="15" x14ac:dyDescent="0.25">
      <c r="A134" s="19" t="s">
        <v>76</v>
      </c>
      <c r="B134" s="21">
        <v>43.72</v>
      </c>
      <c r="C134" s="20">
        <f t="shared" si="4"/>
        <v>29.125333999999999</v>
      </c>
      <c r="D134" s="30">
        <f t="shared" si="5"/>
        <v>31.997274599999997</v>
      </c>
      <c r="E134" s="34">
        <f t="shared" si="6"/>
        <v>34.371953399999995</v>
      </c>
      <c r="F134" s="32">
        <f t="shared" si="7"/>
        <v>30.789638799999995</v>
      </c>
      <c r="G134" s="22">
        <v>10.148199999999999</v>
      </c>
      <c r="H134" s="24">
        <v>431.7</v>
      </c>
      <c r="I134" s="23">
        <v>287</v>
      </c>
      <c r="J134" s="31">
        <v>315.3</v>
      </c>
      <c r="K134" s="35">
        <v>338.7</v>
      </c>
      <c r="L134" s="33">
        <v>303.39999999999998</v>
      </c>
      <c r="M134" s="7">
        <v>44330</v>
      </c>
    </row>
    <row r="135" spans="1:13" ht="15" x14ac:dyDescent="0.25">
      <c r="A135" s="19" t="s">
        <v>77</v>
      </c>
      <c r="B135" s="21">
        <v>43.03</v>
      </c>
      <c r="C135" s="20">
        <f t="shared" si="4"/>
        <v>29.148789600000001</v>
      </c>
      <c r="D135" s="30">
        <f t="shared" si="5"/>
        <v>32.1935796</v>
      </c>
      <c r="E135" s="34">
        <f t="shared" si="6"/>
        <v>34.010304300000008</v>
      </c>
      <c r="F135" s="32">
        <f t="shared" si="7"/>
        <v>30.8234241</v>
      </c>
      <c r="G135" s="22">
        <v>10.1493</v>
      </c>
      <c r="H135" s="24">
        <v>424.2</v>
      </c>
      <c r="I135" s="23">
        <v>287.2</v>
      </c>
      <c r="J135" s="31">
        <v>317.2</v>
      </c>
      <c r="K135" s="35">
        <v>335.1</v>
      </c>
      <c r="L135" s="33">
        <v>303.7</v>
      </c>
      <c r="M135" s="7">
        <v>44337</v>
      </c>
    </row>
    <row r="136" spans="1:13" ht="15" x14ac:dyDescent="0.25">
      <c r="A136" s="19" t="s">
        <v>78</v>
      </c>
      <c r="B136" s="21">
        <v>43.59</v>
      </c>
      <c r="C136" s="20">
        <f t="shared" si="4"/>
        <v>29.608132300000005</v>
      </c>
      <c r="D136" s="30">
        <f t="shared" si="5"/>
        <v>32.659158599999998</v>
      </c>
      <c r="E136" s="34">
        <f t="shared" si="6"/>
        <v>33.378835900000006</v>
      </c>
      <c r="F136" s="32">
        <f t="shared" si="7"/>
        <v>31.118441000000001</v>
      </c>
      <c r="G136" s="22">
        <v>10.1363</v>
      </c>
      <c r="H136" s="24">
        <v>430</v>
      </c>
      <c r="I136" s="23">
        <v>292.10000000000002</v>
      </c>
      <c r="J136" s="31">
        <v>322.2</v>
      </c>
      <c r="K136" s="35">
        <v>329.3</v>
      </c>
      <c r="L136" s="33">
        <v>307</v>
      </c>
      <c r="M136" s="7">
        <v>44344</v>
      </c>
    </row>
    <row r="137" spans="1:13" ht="15" x14ac:dyDescent="0.25">
      <c r="A137" s="19" t="s">
        <v>79</v>
      </c>
      <c r="B137" s="21">
        <v>43.79</v>
      </c>
      <c r="C137" s="20">
        <f t="shared" si="4"/>
        <v>29.612772300000003</v>
      </c>
      <c r="D137" s="30">
        <f t="shared" si="5"/>
        <v>33.270166900000007</v>
      </c>
      <c r="E137" s="34">
        <f t="shared" si="6"/>
        <v>33.108514100000001</v>
      </c>
      <c r="F137" s="32">
        <f t="shared" si="7"/>
        <v>31.481882800000005</v>
      </c>
      <c r="G137" s="22">
        <v>10.103300000000001</v>
      </c>
      <c r="H137" s="24">
        <v>433.2</v>
      </c>
      <c r="I137" s="23">
        <v>293.10000000000002</v>
      </c>
      <c r="J137" s="31">
        <v>329.3</v>
      </c>
      <c r="K137" s="35">
        <v>327.7</v>
      </c>
      <c r="L137" s="33">
        <v>311.60000000000002</v>
      </c>
      <c r="M137" s="7">
        <v>44351</v>
      </c>
    </row>
    <row r="138" spans="1:13" ht="15" x14ac:dyDescent="0.25">
      <c r="A138" s="19" t="s">
        <v>80</v>
      </c>
      <c r="B138" s="21">
        <v>43.46</v>
      </c>
      <c r="C138" s="20">
        <f t="shared" si="4"/>
        <v>29.610006800000001</v>
      </c>
      <c r="D138" s="30">
        <f t="shared" si="5"/>
        <v>34.009322600000004</v>
      </c>
      <c r="E138" s="34">
        <f t="shared" si="6"/>
        <v>33.135485899999999</v>
      </c>
      <c r="F138" s="32">
        <f t="shared" si="7"/>
        <v>31.789576500000003</v>
      </c>
      <c r="G138" s="22">
        <v>10.0441</v>
      </c>
      <c r="H138" s="24">
        <v>431.5</v>
      </c>
      <c r="I138" s="23">
        <v>294.8</v>
      </c>
      <c r="J138" s="31">
        <v>338.6</v>
      </c>
      <c r="K138" s="35">
        <v>329.9</v>
      </c>
      <c r="L138" s="33">
        <v>316.5</v>
      </c>
      <c r="M138" s="7">
        <v>44358</v>
      </c>
    </row>
    <row r="139" spans="1:13" ht="15" x14ac:dyDescent="0.25">
      <c r="A139" s="19" t="s">
        <v>81</v>
      </c>
      <c r="B139" s="21">
        <v>43.7</v>
      </c>
      <c r="C139" s="20">
        <f t="shared" si="4"/>
        <v>30.217014800000001</v>
      </c>
      <c r="D139" s="30">
        <f t="shared" si="5"/>
        <v>35.147909999999996</v>
      </c>
      <c r="E139" s="34">
        <f t="shared" si="6"/>
        <v>34.057815399999996</v>
      </c>
      <c r="F139" s="32">
        <f t="shared" ref="F139:F257" si="8">L139/100*G139</f>
        <v>32.550020999999994</v>
      </c>
      <c r="G139" s="22">
        <v>10.187799999999999</v>
      </c>
      <c r="H139" s="24">
        <v>430.7</v>
      </c>
      <c r="I139" s="23">
        <v>296.60000000000002</v>
      </c>
      <c r="J139" s="31">
        <v>345</v>
      </c>
      <c r="K139" s="35">
        <v>334.3</v>
      </c>
      <c r="L139" s="33">
        <v>319.5</v>
      </c>
      <c r="M139" s="7">
        <v>44365</v>
      </c>
    </row>
    <row r="140" spans="1:13" ht="15" x14ac:dyDescent="0.25">
      <c r="A140" s="19" t="s">
        <v>82</v>
      </c>
      <c r="B140" s="21">
        <v>44.1</v>
      </c>
      <c r="C140" s="20">
        <f t="shared" si="4"/>
        <v>30.580804799999996</v>
      </c>
      <c r="D140" s="30">
        <f t="shared" si="5"/>
        <v>35.202308700000003</v>
      </c>
      <c r="E140" s="34">
        <f t="shared" si="6"/>
        <v>34.706786399999999</v>
      </c>
      <c r="F140" s="32">
        <f t="shared" si="8"/>
        <v>32.664020999999998</v>
      </c>
      <c r="G140" s="22">
        <v>10.1127</v>
      </c>
      <c r="H140" s="24">
        <v>434.4</v>
      </c>
      <c r="I140" s="23">
        <v>302.39999999999998</v>
      </c>
      <c r="J140" s="31">
        <v>348.1</v>
      </c>
      <c r="K140" s="35">
        <v>343.2</v>
      </c>
      <c r="L140" s="33">
        <v>323</v>
      </c>
      <c r="M140" s="7">
        <v>44371</v>
      </c>
    </row>
    <row r="141" spans="1:13" ht="15" x14ac:dyDescent="0.25">
      <c r="A141" s="19" t="s">
        <v>83</v>
      </c>
      <c r="B141" s="21">
        <v>43.85</v>
      </c>
      <c r="C141" s="20">
        <f t="shared" si="4"/>
        <v>31.124554100000008</v>
      </c>
      <c r="D141" s="30">
        <f t="shared" si="5"/>
        <v>35.456164700000002</v>
      </c>
      <c r="E141" s="34">
        <f t="shared" si="6"/>
        <v>35.425660400000005</v>
      </c>
      <c r="F141" s="32">
        <f t="shared" si="8"/>
        <v>32.822626800000002</v>
      </c>
      <c r="G141" s="22">
        <v>10.168100000000001</v>
      </c>
      <c r="H141" s="24">
        <v>432.4</v>
      </c>
      <c r="I141" s="23">
        <v>306.10000000000002</v>
      </c>
      <c r="J141" s="31">
        <v>348.7</v>
      </c>
      <c r="K141" s="35">
        <v>348.4</v>
      </c>
      <c r="L141" s="33">
        <v>322.8</v>
      </c>
      <c r="M141" s="7">
        <v>44379</v>
      </c>
    </row>
    <row r="142" spans="1:13" ht="15" x14ac:dyDescent="0.25">
      <c r="A142" s="19" t="s">
        <v>84</v>
      </c>
      <c r="B142" s="21">
        <v>43.79</v>
      </c>
      <c r="C142" s="20">
        <f t="shared" si="4"/>
        <v>31.653580000000002</v>
      </c>
      <c r="D142" s="30">
        <f t="shared" si="5"/>
        <v>35.124278000000004</v>
      </c>
      <c r="E142" s="34">
        <f t="shared" si="6"/>
        <v>35.511042000000003</v>
      </c>
      <c r="F142" s="32">
        <f t="shared" si="8"/>
        <v>32.83422800000001</v>
      </c>
      <c r="G142" s="22">
        <v>10.178000000000001</v>
      </c>
      <c r="H142" s="24">
        <v>431.1</v>
      </c>
      <c r="I142" s="23">
        <v>311</v>
      </c>
      <c r="J142" s="31">
        <v>345.1</v>
      </c>
      <c r="K142" s="35">
        <v>348.9</v>
      </c>
      <c r="L142" s="33">
        <v>322.60000000000002</v>
      </c>
      <c r="M142" s="7">
        <v>44386</v>
      </c>
    </row>
    <row r="143" spans="1:13" ht="15" x14ac:dyDescent="0.25">
      <c r="A143" s="19" t="s">
        <v>85</v>
      </c>
      <c r="B143" s="21">
        <v>43.84</v>
      </c>
      <c r="C143" s="20">
        <f t="shared" si="4"/>
        <v>31.711708800000004</v>
      </c>
      <c r="D143" s="30">
        <f t="shared" si="5"/>
        <v>35.050861599999998</v>
      </c>
      <c r="E143" s="34">
        <f t="shared" si="6"/>
        <v>35.901014000000004</v>
      </c>
      <c r="F143" s="32">
        <f t="shared" si="8"/>
        <v>32.807688400000004</v>
      </c>
      <c r="G143" s="22">
        <v>10.242800000000001</v>
      </c>
      <c r="H143" s="24">
        <v>429.3</v>
      </c>
      <c r="I143" s="23">
        <v>309.60000000000002</v>
      </c>
      <c r="J143" s="31">
        <v>342.2</v>
      </c>
      <c r="K143" s="35">
        <v>350.5</v>
      </c>
      <c r="L143" s="33">
        <v>320.3</v>
      </c>
      <c r="M143" s="7">
        <v>44393</v>
      </c>
    </row>
    <row r="144" spans="1:13" ht="15" x14ac:dyDescent="0.25">
      <c r="A144" s="19" t="s">
        <v>86</v>
      </c>
      <c r="B144" s="21">
        <v>43.46</v>
      </c>
      <c r="C144" s="20">
        <f t="shared" si="4"/>
        <v>33.014324999999999</v>
      </c>
      <c r="D144" s="30">
        <f t="shared" si="5"/>
        <v>35.194806</v>
      </c>
      <c r="E144" s="34">
        <f t="shared" si="6"/>
        <v>35.962581</v>
      </c>
      <c r="F144" s="32">
        <f t="shared" si="8"/>
        <v>32.983614000000003</v>
      </c>
      <c r="G144" s="22">
        <v>10.237</v>
      </c>
      <c r="H144" s="24">
        <v>424.7</v>
      </c>
      <c r="I144" s="23">
        <v>322.5</v>
      </c>
      <c r="J144" s="31">
        <v>343.8</v>
      </c>
      <c r="K144" s="35">
        <v>351.3</v>
      </c>
      <c r="L144" s="33">
        <v>322.2</v>
      </c>
      <c r="M144" s="7">
        <v>44400</v>
      </c>
    </row>
    <row r="145" spans="1:13" ht="15" x14ac:dyDescent="0.25">
      <c r="A145" s="19" t="s">
        <v>87</v>
      </c>
      <c r="B145" s="21">
        <v>43.64</v>
      </c>
      <c r="C145" s="20">
        <f t="shared" si="4"/>
        <v>32.897235199999997</v>
      </c>
      <c r="D145" s="30">
        <f t="shared" si="5"/>
        <v>35.472420999999997</v>
      </c>
      <c r="E145" s="34">
        <f t="shared" si="6"/>
        <v>35.7472432</v>
      </c>
      <c r="F145" s="32">
        <f t="shared" si="8"/>
        <v>32.917592399999997</v>
      </c>
      <c r="G145" s="22">
        <v>10.178599999999999</v>
      </c>
      <c r="H145" s="24">
        <v>428.3</v>
      </c>
      <c r="I145" s="23">
        <v>323.2</v>
      </c>
      <c r="J145" s="31">
        <v>348.5</v>
      </c>
      <c r="K145" s="35">
        <v>351.2</v>
      </c>
      <c r="L145" s="33">
        <v>323.39999999999998</v>
      </c>
      <c r="M145" s="7">
        <v>44407</v>
      </c>
    </row>
    <row r="146" spans="1:13" ht="15" x14ac:dyDescent="0.25">
      <c r="A146" s="19" t="s">
        <v>88</v>
      </c>
      <c r="B146" s="21">
        <v>44.09</v>
      </c>
      <c r="C146" s="20">
        <f t="shared" si="4"/>
        <v>33.320916999999994</v>
      </c>
      <c r="D146" s="30">
        <f t="shared" si="5"/>
        <v>35.838588000000001</v>
      </c>
      <c r="E146" s="34">
        <f t="shared" si="6"/>
        <v>35.665306999999999</v>
      </c>
      <c r="F146" s="32">
        <f t="shared" si="8"/>
        <v>33.117056999999996</v>
      </c>
      <c r="G146" s="22">
        <v>10.193</v>
      </c>
      <c r="H146" s="24">
        <v>432.8</v>
      </c>
      <c r="I146" s="23">
        <v>326.89999999999998</v>
      </c>
      <c r="J146" s="31">
        <v>351.6</v>
      </c>
      <c r="K146" s="35">
        <v>349.9</v>
      </c>
      <c r="L146" s="33">
        <v>324.89999999999998</v>
      </c>
      <c r="M146" s="7">
        <v>44414</v>
      </c>
    </row>
    <row r="147" spans="1:13" ht="15" x14ac:dyDescent="0.25">
      <c r="A147" s="19" t="s">
        <v>89</v>
      </c>
      <c r="B147" s="21">
        <v>43.44</v>
      </c>
      <c r="C147" s="20">
        <f t="shared" si="4"/>
        <v>33.543194999999997</v>
      </c>
      <c r="D147" s="30">
        <f t="shared" si="5"/>
        <v>35.990114999999996</v>
      </c>
      <c r="E147" s="34">
        <f t="shared" si="6"/>
        <v>35.510926499999997</v>
      </c>
      <c r="F147" s="32">
        <f t="shared" si="8"/>
        <v>33.38006699999999</v>
      </c>
      <c r="G147" s="22">
        <v>10.195499999999999</v>
      </c>
      <c r="H147" s="24">
        <v>432.1</v>
      </c>
      <c r="I147" s="23">
        <v>329</v>
      </c>
      <c r="J147" s="31">
        <v>353</v>
      </c>
      <c r="K147" s="35">
        <v>348.3</v>
      </c>
      <c r="L147" s="33">
        <v>327.39999999999998</v>
      </c>
      <c r="M147" s="7">
        <v>44421</v>
      </c>
    </row>
    <row r="148" spans="1:13" ht="15" x14ac:dyDescent="0.25">
      <c r="A148" s="19" t="s">
        <v>90</v>
      </c>
      <c r="B148" s="21">
        <v>43.5</v>
      </c>
      <c r="C148" s="20">
        <f t="shared" si="4"/>
        <v>33.183388000000001</v>
      </c>
      <c r="D148" s="30">
        <f t="shared" si="5"/>
        <v>36.4501998</v>
      </c>
      <c r="E148" s="34">
        <f t="shared" si="6"/>
        <v>35.780348799999999</v>
      </c>
      <c r="F148" s="32">
        <f t="shared" si="8"/>
        <v>33.801712000000002</v>
      </c>
      <c r="G148" s="22">
        <v>10.305400000000001</v>
      </c>
      <c r="H148" s="24">
        <v>424.4</v>
      </c>
      <c r="I148" s="23">
        <v>322</v>
      </c>
      <c r="J148" s="31">
        <v>353.7</v>
      </c>
      <c r="K148" s="35">
        <v>347.2</v>
      </c>
      <c r="L148" s="33">
        <v>328</v>
      </c>
      <c r="M148" s="7">
        <v>44428</v>
      </c>
    </row>
    <row r="149" spans="1:13" ht="15" x14ac:dyDescent="0.25">
      <c r="A149" s="19" t="s">
        <v>91</v>
      </c>
      <c r="B149" s="21">
        <v>43.79</v>
      </c>
      <c r="C149" s="20">
        <f t="shared" si="4"/>
        <v>34.070732800000002</v>
      </c>
      <c r="D149" s="30">
        <f t="shared" si="5"/>
        <v>36.292292000000003</v>
      </c>
      <c r="E149" s="34">
        <f t="shared" si="6"/>
        <v>35.544947200000003</v>
      </c>
      <c r="F149" s="32">
        <f t="shared" si="8"/>
        <v>33.865980800000003</v>
      </c>
      <c r="G149" s="22">
        <v>10.2376</v>
      </c>
      <c r="H149" s="24">
        <v>427.4</v>
      </c>
      <c r="I149" s="23">
        <v>332.8</v>
      </c>
      <c r="J149" s="31">
        <v>354.5</v>
      </c>
      <c r="K149" s="35">
        <v>347.2</v>
      </c>
      <c r="L149" s="33">
        <v>330.8</v>
      </c>
      <c r="M149" s="7">
        <v>44435</v>
      </c>
    </row>
    <row r="150" spans="1:13" ht="15" x14ac:dyDescent="0.25">
      <c r="A150" s="19" t="s">
        <v>92</v>
      </c>
      <c r="B150" s="21">
        <v>43.75</v>
      </c>
      <c r="C150" s="20">
        <f t="shared" si="4"/>
        <v>34.602762599999998</v>
      </c>
      <c r="D150" s="30">
        <f t="shared" si="5"/>
        <v>35.955545499999999</v>
      </c>
      <c r="E150" s="34">
        <f t="shared" si="6"/>
        <v>35.650406500000003</v>
      </c>
      <c r="F150" s="32">
        <f t="shared" si="8"/>
        <v>33.677174300000004</v>
      </c>
      <c r="G150" s="22">
        <v>10.1713</v>
      </c>
      <c r="H150" s="24">
        <v>429.5</v>
      </c>
      <c r="I150" s="23">
        <v>340.2</v>
      </c>
      <c r="J150" s="31">
        <v>353.5</v>
      </c>
      <c r="K150" s="35">
        <v>350.5</v>
      </c>
      <c r="L150" s="33">
        <v>331.1</v>
      </c>
      <c r="M150" s="7">
        <v>44442</v>
      </c>
    </row>
    <row r="151" spans="1:13" ht="15" x14ac:dyDescent="0.25">
      <c r="A151" s="19" t="s">
        <v>93</v>
      </c>
      <c r="B151" s="21">
        <v>43.73</v>
      </c>
      <c r="C151" s="20">
        <f t="shared" si="4"/>
        <v>34.393151499999995</v>
      </c>
      <c r="D151" s="30">
        <f t="shared" si="5"/>
        <v>36.001354499999998</v>
      </c>
      <c r="E151" s="34">
        <f t="shared" si="6"/>
        <v>35.767249</v>
      </c>
      <c r="F151" s="32">
        <f t="shared" si="8"/>
        <v>33.680656499999998</v>
      </c>
      <c r="G151" s="22">
        <v>10.1785</v>
      </c>
      <c r="H151" s="24">
        <v>429.8</v>
      </c>
      <c r="I151" s="23">
        <v>337.9</v>
      </c>
      <c r="J151" s="31">
        <v>353.7</v>
      </c>
      <c r="K151" s="35">
        <v>351.4</v>
      </c>
      <c r="L151" s="33">
        <v>330.9</v>
      </c>
      <c r="M151" s="7">
        <v>44449</v>
      </c>
    </row>
    <row r="152" spans="1:13" ht="15" x14ac:dyDescent="0.25">
      <c r="A152" s="19" t="s">
        <v>94</v>
      </c>
      <c r="B152" s="21">
        <v>43.72</v>
      </c>
      <c r="C152" s="20">
        <f t="shared" si="4"/>
        <v>34.272521199999993</v>
      </c>
      <c r="D152" s="30">
        <f t="shared" si="5"/>
        <v>36.098225199999995</v>
      </c>
      <c r="E152" s="34">
        <f t="shared" si="6"/>
        <v>35.662084799999995</v>
      </c>
      <c r="F152" s="32">
        <f t="shared" si="8"/>
        <v>33.765381199999993</v>
      </c>
      <c r="G152" s="22">
        <v>10.142799999999999</v>
      </c>
      <c r="H152" s="24">
        <v>430.4</v>
      </c>
      <c r="I152" s="23">
        <v>337.9</v>
      </c>
      <c r="J152" s="31">
        <v>355.9</v>
      </c>
      <c r="K152" s="35">
        <v>351.6</v>
      </c>
      <c r="L152" s="33">
        <v>332.9</v>
      </c>
      <c r="M152" s="7">
        <v>44456</v>
      </c>
    </row>
    <row r="153" spans="1:13" ht="15" x14ac:dyDescent="0.25">
      <c r="A153" s="19" t="s">
        <v>95</v>
      </c>
      <c r="B153" s="21">
        <v>43.65</v>
      </c>
      <c r="C153" s="20">
        <f t="shared" si="4"/>
        <v>34.776959100000006</v>
      </c>
      <c r="D153" s="30">
        <f t="shared" si="5"/>
        <v>36.125060399999995</v>
      </c>
      <c r="E153" s="34">
        <f t="shared" si="6"/>
        <v>35.699344199999999</v>
      </c>
      <c r="F153" s="32">
        <f t="shared" si="8"/>
        <v>33.753213000000002</v>
      </c>
      <c r="G153" s="22">
        <v>10.136100000000001</v>
      </c>
      <c r="H153" s="24">
        <v>429.5</v>
      </c>
      <c r="I153" s="23">
        <v>343.1</v>
      </c>
      <c r="J153" s="31">
        <v>356.4</v>
      </c>
      <c r="K153" s="35">
        <v>352.2</v>
      </c>
      <c r="L153" s="33">
        <v>333</v>
      </c>
      <c r="M153" s="7">
        <v>44463</v>
      </c>
    </row>
    <row r="154" spans="1:13" ht="15" x14ac:dyDescent="0.25">
      <c r="A154" s="19" t="s">
        <v>96</v>
      </c>
      <c r="B154" s="21">
        <v>43.41</v>
      </c>
      <c r="C154" s="20">
        <f t="shared" si="4"/>
        <v>35.414725599999997</v>
      </c>
      <c r="D154" s="30">
        <f t="shared" si="5"/>
        <v>36.360610000000001</v>
      </c>
      <c r="E154" s="34">
        <f t="shared" si="6"/>
        <v>36.014802800000005</v>
      </c>
      <c r="F154" s="32">
        <f t="shared" si="8"/>
        <v>34.031496799999999</v>
      </c>
      <c r="G154" s="22">
        <v>10.1708</v>
      </c>
      <c r="H154" s="24">
        <v>427</v>
      </c>
      <c r="I154" s="23">
        <v>348.2</v>
      </c>
      <c r="J154" s="31">
        <v>357.5</v>
      </c>
      <c r="K154" s="35">
        <v>354.1</v>
      </c>
      <c r="L154" s="33">
        <v>334.6</v>
      </c>
      <c r="M154" s="7">
        <v>44470</v>
      </c>
    </row>
    <row r="155" spans="1:13" ht="15" x14ac:dyDescent="0.25">
      <c r="A155" s="19" t="s">
        <v>97</v>
      </c>
      <c r="B155" s="21">
        <v>43.74</v>
      </c>
      <c r="C155" s="20">
        <f t="shared" si="4"/>
        <v>34.854019199999996</v>
      </c>
      <c r="D155" s="30">
        <f t="shared" si="5"/>
        <v>36.550004399999999</v>
      </c>
      <c r="E155" s="34">
        <f t="shared" si="6"/>
        <v>35.991446399999994</v>
      </c>
      <c r="F155" s="32">
        <f t="shared" si="8"/>
        <v>34.082193600000004</v>
      </c>
      <c r="G155" s="22">
        <v>10.1556</v>
      </c>
      <c r="H155" s="24">
        <v>431.5</v>
      </c>
      <c r="I155" s="23">
        <v>343.2</v>
      </c>
      <c r="J155" s="31">
        <v>359.9</v>
      </c>
      <c r="K155" s="35">
        <v>354.4</v>
      </c>
      <c r="L155" s="33">
        <v>335.6</v>
      </c>
      <c r="M155" s="7">
        <v>44477</v>
      </c>
    </row>
    <row r="156" spans="1:13" ht="15" x14ac:dyDescent="0.25">
      <c r="A156" s="19" t="s">
        <v>98</v>
      </c>
      <c r="B156" s="21">
        <v>43.78</v>
      </c>
      <c r="C156" s="20">
        <f t="shared" si="4"/>
        <v>34.865347900000003</v>
      </c>
      <c r="D156" s="30">
        <f t="shared" si="5"/>
        <v>36.337685200000003</v>
      </c>
      <c r="E156" s="34">
        <f t="shared" si="6"/>
        <v>35.326079299999996</v>
      </c>
      <c r="F156" s="32">
        <f t="shared" si="8"/>
        <v>33.8938056</v>
      </c>
      <c r="G156" s="22">
        <v>10.0159</v>
      </c>
      <c r="H156" s="24">
        <v>434.5</v>
      </c>
      <c r="I156" s="23">
        <v>348.1</v>
      </c>
      <c r="J156" s="31">
        <v>362.8</v>
      </c>
      <c r="K156" s="35">
        <v>352.7</v>
      </c>
      <c r="L156" s="33">
        <v>338.4</v>
      </c>
      <c r="M156" s="7">
        <v>44484</v>
      </c>
    </row>
    <row r="157" spans="1:13" ht="15" x14ac:dyDescent="0.25">
      <c r="A157" s="19" t="s">
        <v>99</v>
      </c>
      <c r="B157" s="21">
        <v>43.78</v>
      </c>
      <c r="C157" s="20">
        <f t="shared" si="4"/>
        <v>34.892481599999996</v>
      </c>
      <c r="D157" s="30">
        <f t="shared" si="5"/>
        <v>36.340509599999997</v>
      </c>
      <c r="E157" s="34">
        <f t="shared" si="6"/>
        <v>35.261978400000004</v>
      </c>
      <c r="F157" s="32">
        <f t="shared" si="8"/>
        <v>34.093569599999995</v>
      </c>
      <c r="G157" s="22">
        <v>9.9863999999999997</v>
      </c>
      <c r="H157" s="24">
        <v>437.3</v>
      </c>
      <c r="I157" s="23">
        <v>349.4</v>
      </c>
      <c r="J157" s="31">
        <v>363.9</v>
      </c>
      <c r="K157" s="35">
        <v>353.1</v>
      </c>
      <c r="L157" s="33">
        <v>341.4</v>
      </c>
      <c r="M157" s="7">
        <v>44491</v>
      </c>
    </row>
    <row r="158" spans="1:13" ht="15" x14ac:dyDescent="0.25">
      <c r="A158" s="19" t="s">
        <v>100</v>
      </c>
      <c r="B158" s="21">
        <v>43.52</v>
      </c>
      <c r="C158" s="20">
        <f t="shared" si="4"/>
        <v>35.006048</v>
      </c>
      <c r="D158" s="30">
        <f t="shared" si="5"/>
        <v>36.269050299999996</v>
      </c>
      <c r="E158" s="34">
        <f t="shared" si="6"/>
        <v>34.608252</v>
      </c>
      <c r="F158" s="32">
        <f t="shared" si="8"/>
        <v>33.981723299999999</v>
      </c>
      <c r="G158" s="22">
        <v>9.9449000000000005</v>
      </c>
      <c r="H158" s="24">
        <v>436.6</v>
      </c>
      <c r="I158" s="23">
        <v>352</v>
      </c>
      <c r="J158" s="31">
        <v>364.7</v>
      </c>
      <c r="K158" s="35">
        <v>348</v>
      </c>
      <c r="L158" s="33">
        <v>341.7</v>
      </c>
      <c r="M158" s="7">
        <v>44498</v>
      </c>
    </row>
    <row r="159" spans="1:13" ht="15" x14ac:dyDescent="0.25">
      <c r="A159" s="19" t="s">
        <v>101</v>
      </c>
      <c r="B159" s="21">
        <v>44.2</v>
      </c>
      <c r="C159" s="20">
        <f t="shared" ref="C159:C270" si="9">I159/100*G159</f>
        <v>35.0267366</v>
      </c>
      <c r="D159" s="30">
        <f t="shared" ref="D159:D257" si="10">J159/100*G159</f>
        <v>36.207859200000001</v>
      </c>
      <c r="E159" s="34">
        <f t="shared" ref="E159:E257" si="11">K159/100*G159</f>
        <v>34.133450599999996</v>
      </c>
      <c r="F159" s="32">
        <f t="shared" si="8"/>
        <v>34.272406199999999</v>
      </c>
      <c r="G159" s="22">
        <v>9.9253999999999998</v>
      </c>
      <c r="H159" s="24">
        <v>446</v>
      </c>
      <c r="I159" s="23">
        <v>352.9</v>
      </c>
      <c r="J159" s="31">
        <v>364.8</v>
      </c>
      <c r="K159" s="35">
        <v>343.9</v>
      </c>
      <c r="L159" s="33">
        <v>345.3</v>
      </c>
      <c r="M159" s="7">
        <v>44505</v>
      </c>
    </row>
    <row r="160" spans="1:13" ht="15" x14ac:dyDescent="0.25">
      <c r="A160" s="19" t="s">
        <v>102</v>
      </c>
      <c r="B160" s="21">
        <v>43.75</v>
      </c>
      <c r="C160" s="20">
        <f t="shared" si="9"/>
        <v>35.899945199999998</v>
      </c>
      <c r="D160" s="30">
        <f t="shared" si="10"/>
        <v>36.609746399999999</v>
      </c>
      <c r="E160" s="34">
        <f t="shared" si="11"/>
        <v>34.260404399999999</v>
      </c>
      <c r="F160" s="32">
        <f t="shared" si="8"/>
        <v>34.780258799999991</v>
      </c>
      <c r="G160" s="22">
        <v>9.9971999999999994</v>
      </c>
      <c r="H160" s="24">
        <v>439.3</v>
      </c>
      <c r="I160" s="23">
        <v>359.1</v>
      </c>
      <c r="J160" s="31">
        <v>366.2</v>
      </c>
      <c r="K160" s="35">
        <v>342.7</v>
      </c>
      <c r="L160" s="33">
        <v>347.9</v>
      </c>
      <c r="M160" s="7">
        <v>44512</v>
      </c>
    </row>
    <row r="161" spans="1:13" ht="15" x14ac:dyDescent="0.25">
      <c r="A161" s="19" t="s">
        <v>103</v>
      </c>
      <c r="B161" s="21">
        <v>43.47</v>
      </c>
      <c r="C161" s="20">
        <f t="shared" si="9"/>
        <v>37.165665599999997</v>
      </c>
      <c r="D161" s="30">
        <f t="shared" si="10"/>
        <v>36.852925200000001</v>
      </c>
      <c r="E161" s="34">
        <f t="shared" si="11"/>
        <v>34.4317092</v>
      </c>
      <c r="F161" s="32">
        <f t="shared" si="8"/>
        <v>35.087455200000001</v>
      </c>
      <c r="G161" s="22">
        <v>10.0884</v>
      </c>
      <c r="H161" s="24">
        <v>432.7</v>
      </c>
      <c r="I161" s="23">
        <v>368.4</v>
      </c>
      <c r="J161" s="31">
        <v>365.3</v>
      </c>
      <c r="K161" s="35">
        <v>341.3</v>
      </c>
      <c r="L161" s="33">
        <v>347.8</v>
      </c>
      <c r="M161" s="7">
        <v>44519</v>
      </c>
    </row>
    <row r="162" spans="1:13" ht="15" x14ac:dyDescent="0.25">
      <c r="A162" s="19" t="s">
        <v>104</v>
      </c>
      <c r="B162" s="21">
        <v>43.85</v>
      </c>
      <c r="C162" s="20">
        <f t="shared" si="9"/>
        <v>38.412999300000003</v>
      </c>
      <c r="D162" s="30">
        <f t="shared" si="10"/>
        <v>37.5871353</v>
      </c>
      <c r="E162" s="34">
        <f t="shared" si="11"/>
        <v>35.419242300000001</v>
      </c>
      <c r="F162" s="32">
        <f t="shared" si="8"/>
        <v>36.059286900000004</v>
      </c>
      <c r="G162" s="22">
        <v>10.3233</v>
      </c>
      <c r="H162" s="24">
        <v>430.8</v>
      </c>
      <c r="I162" s="23">
        <v>372.1</v>
      </c>
      <c r="J162" s="31">
        <v>364.1</v>
      </c>
      <c r="K162" s="35">
        <v>343.1</v>
      </c>
      <c r="L162" s="33">
        <v>349.3</v>
      </c>
      <c r="M162" s="7">
        <v>44526</v>
      </c>
    </row>
    <row r="163" spans="1:13" ht="15" x14ac:dyDescent="0.25">
      <c r="A163" s="19" t="s">
        <v>105</v>
      </c>
      <c r="B163" s="21">
        <v>43.87</v>
      </c>
      <c r="C163" s="20">
        <f t="shared" si="9"/>
        <v>39.100908600000004</v>
      </c>
      <c r="D163" s="30">
        <f t="shared" si="10"/>
        <v>36.7869411</v>
      </c>
      <c r="E163" s="34">
        <f t="shared" si="11"/>
        <v>35.6248152</v>
      </c>
      <c r="F163" s="32">
        <f t="shared" si="8"/>
        <v>36.159598799999998</v>
      </c>
      <c r="G163" s="22">
        <v>10.2843</v>
      </c>
      <c r="H163" s="24">
        <v>426.7</v>
      </c>
      <c r="I163" s="23">
        <v>380.2</v>
      </c>
      <c r="J163" s="31">
        <v>357.7</v>
      </c>
      <c r="K163" s="35">
        <v>346.4</v>
      </c>
      <c r="L163" s="33">
        <v>351.6</v>
      </c>
      <c r="M163" s="7">
        <v>44533</v>
      </c>
    </row>
    <row r="164" spans="1:13" ht="15" x14ac:dyDescent="0.25">
      <c r="A164" s="19" t="s">
        <v>106</v>
      </c>
      <c r="B164" s="21">
        <v>43.67</v>
      </c>
      <c r="C164" s="20">
        <f t="shared" si="9"/>
        <v>38.580928800000002</v>
      </c>
      <c r="D164" s="30">
        <f t="shared" si="10"/>
        <v>35.713980800000002</v>
      </c>
      <c r="E164" s="34">
        <f t="shared" si="11"/>
        <v>35.683263500000002</v>
      </c>
      <c r="F164" s="32">
        <f t="shared" si="8"/>
        <v>35.5091988</v>
      </c>
      <c r="G164" s="22">
        <v>10.239100000000001</v>
      </c>
      <c r="H164" s="24">
        <v>425.5</v>
      </c>
      <c r="I164" s="23">
        <v>376.8</v>
      </c>
      <c r="J164" s="31">
        <v>348.8</v>
      </c>
      <c r="K164" s="35">
        <v>348.5</v>
      </c>
      <c r="L164" s="33">
        <v>346.8</v>
      </c>
      <c r="M164" s="7">
        <v>44540</v>
      </c>
    </row>
    <row r="165" spans="1:13" ht="15" x14ac:dyDescent="0.25">
      <c r="A165" s="19" t="s">
        <v>107</v>
      </c>
      <c r="B165" s="21">
        <v>43.89</v>
      </c>
      <c r="C165" s="20">
        <f t="shared" si="9"/>
        <v>38.596754400000002</v>
      </c>
      <c r="D165" s="30">
        <f t="shared" si="10"/>
        <v>35.206222099999998</v>
      </c>
      <c r="E165" s="34">
        <f t="shared" si="11"/>
        <v>35.779846900000003</v>
      </c>
      <c r="F165" s="32">
        <f t="shared" si="8"/>
        <v>35.236951999999995</v>
      </c>
      <c r="G165" s="22">
        <v>10.2433</v>
      </c>
      <c r="H165" s="24">
        <v>427.8</v>
      </c>
      <c r="I165" s="23">
        <v>376.8</v>
      </c>
      <c r="J165" s="31">
        <v>343.7</v>
      </c>
      <c r="K165" s="35">
        <v>349.3</v>
      </c>
      <c r="L165" s="33">
        <v>344</v>
      </c>
      <c r="M165" s="7">
        <v>44547</v>
      </c>
    </row>
    <row r="166" spans="1:13" ht="15" x14ac:dyDescent="0.25">
      <c r="A166" s="19" t="s">
        <v>108</v>
      </c>
      <c r="B166" s="21">
        <v>44.01</v>
      </c>
      <c r="C166" s="20">
        <f t="shared" si="9"/>
        <v>39.258369000000002</v>
      </c>
      <c r="D166" s="30">
        <f t="shared" si="10"/>
        <v>35.676288000000007</v>
      </c>
      <c r="E166" s="34">
        <f t="shared" si="11"/>
        <v>36.037593000000001</v>
      </c>
      <c r="F166" s="32">
        <f t="shared" si="8"/>
        <v>35.542089000000004</v>
      </c>
      <c r="G166" s="22">
        <v>10.323</v>
      </c>
      <c r="H166" s="24">
        <v>426.9</v>
      </c>
      <c r="I166" s="23">
        <v>380.3</v>
      </c>
      <c r="J166" s="31">
        <v>345.6</v>
      </c>
      <c r="K166" s="35">
        <v>349.1</v>
      </c>
      <c r="L166" s="33">
        <v>344.3</v>
      </c>
      <c r="M166" s="7">
        <v>44553</v>
      </c>
    </row>
    <row r="167" spans="1:13" ht="15" x14ac:dyDescent="0.25">
      <c r="A167" s="25" t="s">
        <v>109</v>
      </c>
      <c r="B167" s="21">
        <v>44.23</v>
      </c>
      <c r="C167" s="28">
        <f t="shared" si="9"/>
        <v>38.698589599999998</v>
      </c>
      <c r="D167" s="30">
        <f t="shared" si="10"/>
        <v>35.865738299999997</v>
      </c>
      <c r="E167" s="34">
        <f t="shared" si="11"/>
        <v>36.213452900000007</v>
      </c>
      <c r="F167" s="32">
        <f t="shared" si="8"/>
        <v>35.415754700000001</v>
      </c>
      <c r="G167" s="27">
        <v>10.226900000000001</v>
      </c>
      <c r="H167" s="24">
        <v>430.5</v>
      </c>
      <c r="I167" s="26">
        <v>378.4</v>
      </c>
      <c r="J167" s="31">
        <v>350.7</v>
      </c>
      <c r="K167" s="35">
        <v>354.1</v>
      </c>
      <c r="L167" s="33">
        <v>346.3</v>
      </c>
      <c r="M167" s="8">
        <v>44560</v>
      </c>
    </row>
    <row r="168" spans="1:13" ht="15" x14ac:dyDescent="0.25">
      <c r="A168" s="19" t="s">
        <v>110</v>
      </c>
      <c r="B168" s="21">
        <v>43.48</v>
      </c>
      <c r="C168" s="20">
        <f t="shared" si="9"/>
        <v>40.065790399999997</v>
      </c>
      <c r="D168" s="30">
        <f t="shared" si="10"/>
        <v>37.424996800000002</v>
      </c>
      <c r="E168" s="34">
        <f t="shared" si="11"/>
        <v>36.424383599999999</v>
      </c>
      <c r="F168" s="32">
        <f t="shared" si="8"/>
        <v>36.362490000000001</v>
      </c>
      <c r="G168" s="22">
        <v>10.3156</v>
      </c>
      <c r="H168" s="24">
        <v>422.9</v>
      </c>
      <c r="I168" s="23">
        <v>388.4</v>
      </c>
      <c r="J168" s="31">
        <v>362.8</v>
      </c>
      <c r="K168" s="35">
        <v>353.1</v>
      </c>
      <c r="L168" s="33">
        <v>352.5</v>
      </c>
      <c r="M168" s="7">
        <v>44568</v>
      </c>
    </row>
    <row r="169" spans="1:13" ht="15" x14ac:dyDescent="0.25">
      <c r="A169" s="19" t="s">
        <v>111</v>
      </c>
      <c r="B169" s="21">
        <v>44.48</v>
      </c>
      <c r="C169" s="20">
        <f t="shared" si="9"/>
        <v>39.794457600000001</v>
      </c>
      <c r="D169" s="30">
        <f t="shared" si="10"/>
        <v>38.392235200000009</v>
      </c>
      <c r="E169" s="34">
        <f t="shared" si="11"/>
        <v>36.396371200000004</v>
      </c>
      <c r="F169" s="32">
        <f t="shared" si="8"/>
        <v>36.590840000000007</v>
      </c>
      <c r="G169" s="22">
        <v>10.235200000000001</v>
      </c>
      <c r="H169" s="24">
        <v>432.6</v>
      </c>
      <c r="I169" s="23">
        <v>388.8</v>
      </c>
      <c r="J169" s="31">
        <v>375.1</v>
      </c>
      <c r="K169" s="35">
        <v>355.6</v>
      </c>
      <c r="L169" s="33">
        <v>357.5</v>
      </c>
      <c r="M169" s="7">
        <v>44575</v>
      </c>
    </row>
    <row r="170" spans="1:13" ht="15" x14ac:dyDescent="0.25">
      <c r="A170" s="19" t="s">
        <v>112</v>
      </c>
      <c r="B170" s="21">
        <v>45.16</v>
      </c>
      <c r="C170" s="20">
        <f t="shared" si="9"/>
        <v>39.632012099999997</v>
      </c>
      <c r="D170" s="30">
        <f t="shared" si="10"/>
        <v>40.058834400000002</v>
      </c>
      <c r="E170" s="34">
        <f t="shared" si="11"/>
        <v>37.331335799999998</v>
      </c>
      <c r="F170" s="32">
        <f t="shared" si="8"/>
        <v>37.903902299999999</v>
      </c>
      <c r="G170" s="22">
        <v>10.410299999999999</v>
      </c>
      <c r="H170" s="24">
        <v>436.4</v>
      </c>
      <c r="I170" s="23">
        <v>380.7</v>
      </c>
      <c r="J170" s="31">
        <v>384.8</v>
      </c>
      <c r="K170" s="35">
        <v>358.6</v>
      </c>
      <c r="L170" s="33">
        <v>364.1</v>
      </c>
      <c r="M170" s="7">
        <v>44582</v>
      </c>
    </row>
    <row r="171" spans="1:13" ht="15" x14ac:dyDescent="0.25">
      <c r="A171" s="19" t="s">
        <v>113</v>
      </c>
      <c r="B171" s="21">
        <v>44.72</v>
      </c>
      <c r="C171" s="20">
        <f t="shared" si="9"/>
        <v>40.285046699999995</v>
      </c>
      <c r="D171" s="30">
        <f t="shared" si="10"/>
        <v>41.240464799999998</v>
      </c>
      <c r="E171" s="34">
        <f t="shared" si="11"/>
        <v>37.649772600000006</v>
      </c>
      <c r="F171" s="32">
        <f t="shared" si="8"/>
        <v>38.731179899999994</v>
      </c>
      <c r="G171" s="22">
        <v>10.4991</v>
      </c>
      <c r="H171" s="24">
        <v>426.4</v>
      </c>
      <c r="I171" s="23">
        <v>383.7</v>
      </c>
      <c r="J171" s="31">
        <v>392.8</v>
      </c>
      <c r="K171" s="35">
        <v>358.6</v>
      </c>
      <c r="L171" s="33">
        <v>368.9</v>
      </c>
      <c r="M171" s="7">
        <v>44589</v>
      </c>
    </row>
    <row r="172" spans="1:13" ht="15" x14ac:dyDescent="0.25">
      <c r="A172" s="19" t="s">
        <v>114</v>
      </c>
      <c r="B172" s="21">
        <v>44.79</v>
      </c>
      <c r="C172" s="20">
        <f t="shared" si="9"/>
        <v>40.447722599999999</v>
      </c>
      <c r="D172" s="30">
        <f t="shared" si="10"/>
        <v>41.718877199999994</v>
      </c>
      <c r="E172" s="34">
        <f t="shared" si="11"/>
        <v>37.644930899999999</v>
      </c>
      <c r="F172" s="32">
        <f t="shared" si="8"/>
        <v>39.061955699999999</v>
      </c>
      <c r="G172" s="22">
        <v>10.4193</v>
      </c>
      <c r="H172" s="24">
        <v>428.6</v>
      </c>
      <c r="I172" s="23">
        <v>388.2</v>
      </c>
      <c r="J172" s="31">
        <v>400.4</v>
      </c>
      <c r="K172" s="35">
        <v>361.3</v>
      </c>
      <c r="L172" s="33">
        <v>374.9</v>
      </c>
      <c r="M172" s="7">
        <v>44596</v>
      </c>
    </row>
    <row r="173" spans="1:13" ht="15" x14ac:dyDescent="0.25">
      <c r="A173" s="19" t="s">
        <v>115</v>
      </c>
      <c r="B173" s="21">
        <v>45.16</v>
      </c>
      <c r="C173" s="20">
        <f t="shared" si="9"/>
        <v>40.993893199999995</v>
      </c>
      <c r="D173" s="30">
        <f t="shared" si="10"/>
        <v>43.522943400000003</v>
      </c>
      <c r="E173" s="34">
        <f t="shared" si="11"/>
        <v>38.581242799999998</v>
      </c>
      <c r="F173" s="32">
        <f t="shared" si="8"/>
        <v>40.475385000000003</v>
      </c>
      <c r="G173" s="22">
        <v>10.581799999999999</v>
      </c>
      <c r="H173" s="24">
        <v>430.8</v>
      </c>
      <c r="I173" s="23">
        <v>387.4</v>
      </c>
      <c r="J173" s="31">
        <v>411.3</v>
      </c>
      <c r="K173" s="35">
        <v>364.6</v>
      </c>
      <c r="L173" s="33">
        <v>382.5</v>
      </c>
      <c r="M173" s="7">
        <v>44603</v>
      </c>
    </row>
    <row r="174" spans="1:13" ht="15" x14ac:dyDescent="0.25">
      <c r="A174" s="19" t="s">
        <v>116</v>
      </c>
      <c r="B174" s="21">
        <v>44.94</v>
      </c>
      <c r="C174" s="20">
        <f t="shared" si="9"/>
        <v>40.868368799999999</v>
      </c>
      <c r="D174" s="30">
        <f t="shared" si="10"/>
        <v>44.866361400000002</v>
      </c>
      <c r="E174" s="34">
        <f t="shared" si="11"/>
        <v>39.176096799999996</v>
      </c>
      <c r="F174" s="32">
        <f t="shared" si="8"/>
        <v>41.428933900000004</v>
      </c>
      <c r="G174" s="22">
        <v>10.576700000000001</v>
      </c>
      <c r="H174" s="24">
        <v>424.9</v>
      </c>
      <c r="I174" s="23">
        <v>386.4</v>
      </c>
      <c r="J174" s="31">
        <v>424.2</v>
      </c>
      <c r="K174" s="35">
        <v>370.4</v>
      </c>
      <c r="L174" s="33">
        <v>391.7</v>
      </c>
      <c r="M174" s="7">
        <v>44610</v>
      </c>
    </row>
    <row r="175" spans="1:13" ht="15" x14ac:dyDescent="0.25">
      <c r="A175" s="19" t="s">
        <v>117</v>
      </c>
      <c r="B175" s="21">
        <v>45.24</v>
      </c>
      <c r="C175" s="20">
        <f t="shared" si="9"/>
        <v>41.499667000000002</v>
      </c>
      <c r="D175" s="30">
        <f t="shared" si="10"/>
        <v>46.752384800000002</v>
      </c>
      <c r="E175" s="34">
        <f t="shared" si="11"/>
        <v>40.285042600000004</v>
      </c>
      <c r="F175" s="32">
        <f t="shared" si="8"/>
        <v>42.661018399999996</v>
      </c>
      <c r="G175" s="22">
        <v>10.6546</v>
      </c>
      <c r="H175" s="24">
        <v>426.2</v>
      </c>
      <c r="I175" s="23">
        <v>389.5</v>
      </c>
      <c r="J175" s="31">
        <v>438.8</v>
      </c>
      <c r="K175" s="35">
        <v>378.1</v>
      </c>
      <c r="L175" s="33">
        <v>400.4</v>
      </c>
      <c r="M175" s="7">
        <v>44617</v>
      </c>
    </row>
    <row r="176" spans="1:13" ht="15" x14ac:dyDescent="0.25">
      <c r="A176" s="19" t="s">
        <v>118</v>
      </c>
      <c r="B176" s="21">
        <v>45.22</v>
      </c>
      <c r="C176" s="20">
        <f t="shared" si="9"/>
        <v>41.986152500000003</v>
      </c>
      <c r="D176" s="30">
        <f t="shared" si="10"/>
        <v>48.712560500000002</v>
      </c>
      <c r="E176" s="34">
        <f t="shared" si="11"/>
        <v>41.673547000000006</v>
      </c>
      <c r="F176" s="32">
        <f t="shared" si="8"/>
        <v>43.980360000000005</v>
      </c>
      <c r="G176" s="22">
        <v>10.779500000000001</v>
      </c>
      <c r="H176" s="24">
        <v>421.9</v>
      </c>
      <c r="I176" s="23">
        <v>389.5</v>
      </c>
      <c r="J176" s="31">
        <v>451.9</v>
      </c>
      <c r="K176" s="35">
        <v>386.6</v>
      </c>
      <c r="L176" s="33">
        <v>408</v>
      </c>
      <c r="M176" s="7">
        <v>44624</v>
      </c>
    </row>
    <row r="177" spans="1:13" ht="15" x14ac:dyDescent="0.25">
      <c r="A177" s="19" t="s">
        <v>119</v>
      </c>
      <c r="B177" s="21">
        <v>45.53</v>
      </c>
      <c r="C177" s="20">
        <f t="shared" si="9"/>
        <v>41.996445400000006</v>
      </c>
      <c r="D177" s="30">
        <f t="shared" si="10"/>
        <v>50.179929800000004</v>
      </c>
      <c r="E177" s="34">
        <f t="shared" si="11"/>
        <v>41.846877800000001</v>
      </c>
      <c r="F177" s="32">
        <f t="shared" si="8"/>
        <v>44.528411200000008</v>
      </c>
      <c r="G177" s="22">
        <v>10.683400000000001</v>
      </c>
      <c r="H177" s="24">
        <v>423.5</v>
      </c>
      <c r="I177" s="23">
        <v>393.1</v>
      </c>
      <c r="J177" s="31">
        <v>469.7</v>
      </c>
      <c r="K177" s="35">
        <v>391.7</v>
      </c>
      <c r="L177" s="33">
        <v>416.8</v>
      </c>
      <c r="M177" s="7">
        <v>44631</v>
      </c>
    </row>
    <row r="178" spans="1:13" ht="15" x14ac:dyDescent="0.25">
      <c r="A178" s="19" t="s">
        <v>120</v>
      </c>
      <c r="B178" s="21">
        <v>46.14</v>
      </c>
      <c r="C178" s="20">
        <f t="shared" si="9"/>
        <v>41.023916</v>
      </c>
      <c r="D178" s="30">
        <f t="shared" si="10"/>
        <v>50.708523999999997</v>
      </c>
      <c r="E178" s="34">
        <f t="shared" si="11"/>
        <v>41.43092</v>
      </c>
      <c r="F178" s="32">
        <f t="shared" si="8"/>
        <v>44.488667999999997</v>
      </c>
      <c r="G178" s="22">
        <v>10.436</v>
      </c>
      <c r="H178" s="24">
        <v>439.8</v>
      </c>
      <c r="I178" s="23">
        <v>393.1</v>
      </c>
      <c r="J178" s="31">
        <v>485.9</v>
      </c>
      <c r="K178" s="35">
        <v>397</v>
      </c>
      <c r="L178" s="33">
        <v>426.3</v>
      </c>
      <c r="M178" s="7">
        <v>44638</v>
      </c>
    </row>
    <row r="179" spans="1:13" ht="15" x14ac:dyDescent="0.25">
      <c r="A179" s="19" t="s">
        <v>121</v>
      </c>
      <c r="B179" s="21">
        <v>46.58</v>
      </c>
      <c r="C179" s="20">
        <f t="shared" si="9"/>
        <v>40.350642000000001</v>
      </c>
      <c r="D179" s="30">
        <f t="shared" si="10"/>
        <v>52.4299356</v>
      </c>
      <c r="E179" s="34">
        <f t="shared" si="11"/>
        <v>41.3555232</v>
      </c>
      <c r="F179" s="32">
        <f t="shared" si="8"/>
        <v>45.250732800000002</v>
      </c>
      <c r="G179" s="22">
        <v>10.3596</v>
      </c>
      <c r="H179" s="24">
        <v>448.6</v>
      </c>
      <c r="I179" s="23">
        <v>389.5</v>
      </c>
      <c r="J179" s="31">
        <v>506.1</v>
      </c>
      <c r="K179" s="35">
        <v>399.2</v>
      </c>
      <c r="L179" s="33">
        <v>436.8</v>
      </c>
      <c r="M179" s="7">
        <v>44645</v>
      </c>
    </row>
    <row r="180" spans="1:13" ht="15" x14ac:dyDescent="0.25">
      <c r="A180" s="19" t="s">
        <v>122</v>
      </c>
      <c r="B180" s="21">
        <v>46.49</v>
      </c>
      <c r="C180" s="20">
        <f t="shared" si="9"/>
        <v>41.918478</v>
      </c>
      <c r="D180" s="30">
        <f t="shared" si="10"/>
        <v>53.732056</v>
      </c>
      <c r="E180" s="34">
        <f t="shared" si="11"/>
        <v>41.897716000000003</v>
      </c>
      <c r="F180" s="32">
        <f t="shared" si="8"/>
        <v>46.361546000000004</v>
      </c>
      <c r="G180" s="22">
        <v>10.381</v>
      </c>
      <c r="H180" s="24">
        <v>449.2</v>
      </c>
      <c r="I180" s="23">
        <v>403.8</v>
      </c>
      <c r="J180" s="31">
        <v>517.6</v>
      </c>
      <c r="K180" s="35">
        <v>403.6</v>
      </c>
      <c r="L180" s="33">
        <v>446.6</v>
      </c>
      <c r="M180" s="7">
        <v>44652</v>
      </c>
    </row>
    <row r="181" spans="1:13" ht="15" x14ac:dyDescent="0.25">
      <c r="A181" s="19" t="s">
        <v>123</v>
      </c>
      <c r="B181" s="21">
        <v>46.72</v>
      </c>
      <c r="C181" s="20">
        <f t="shared" si="9"/>
        <v>42.714335800000001</v>
      </c>
      <c r="D181" s="30">
        <f t="shared" si="10"/>
        <v>53.027883899999999</v>
      </c>
      <c r="E181" s="34">
        <f t="shared" si="11"/>
        <v>41.830023600000004</v>
      </c>
      <c r="F181" s="32">
        <f t="shared" si="8"/>
        <v>46.549782900000004</v>
      </c>
      <c r="G181" s="22">
        <v>10.2827</v>
      </c>
      <c r="H181" s="24">
        <v>453.4</v>
      </c>
      <c r="I181" s="23">
        <v>415.4</v>
      </c>
      <c r="J181" s="31">
        <v>515.70000000000005</v>
      </c>
      <c r="K181" s="35">
        <v>406.8</v>
      </c>
      <c r="L181" s="33">
        <v>452.7</v>
      </c>
      <c r="M181" s="7">
        <v>44659</v>
      </c>
    </row>
    <row r="182" spans="1:13" ht="15" x14ac:dyDescent="0.25">
      <c r="A182" s="19" t="s">
        <v>124</v>
      </c>
      <c r="B182" s="21">
        <v>47.44</v>
      </c>
      <c r="C182" s="20">
        <f t="shared" si="9"/>
        <v>42.596702499999999</v>
      </c>
      <c r="D182" s="30">
        <f t="shared" si="10"/>
        <v>51.89895700000001</v>
      </c>
      <c r="E182" s="34">
        <f t="shared" si="11"/>
        <v>42.277356000000005</v>
      </c>
      <c r="F182" s="32">
        <f t="shared" si="8"/>
        <v>46.686398000000004</v>
      </c>
      <c r="G182" s="22">
        <v>10.301500000000001</v>
      </c>
      <c r="H182" s="24">
        <v>460.2</v>
      </c>
      <c r="I182" s="23">
        <v>413.5</v>
      </c>
      <c r="J182" s="31">
        <v>503.8</v>
      </c>
      <c r="K182" s="35">
        <v>410.4</v>
      </c>
      <c r="L182" s="33">
        <v>453.2</v>
      </c>
      <c r="M182" s="7">
        <v>44665</v>
      </c>
    </row>
    <row r="183" spans="1:13" ht="15" x14ac:dyDescent="0.25">
      <c r="A183" s="19" t="s">
        <v>125</v>
      </c>
      <c r="B183" s="21">
        <v>48.12</v>
      </c>
      <c r="C183" s="20">
        <f t="shared" si="9"/>
        <v>42.637225499999992</v>
      </c>
      <c r="D183" s="30">
        <f t="shared" si="10"/>
        <v>51.896772900000002</v>
      </c>
      <c r="E183" s="34">
        <f t="shared" si="11"/>
        <v>42.781583699999999</v>
      </c>
      <c r="F183" s="32">
        <f t="shared" si="8"/>
        <v>46.926726299999999</v>
      </c>
      <c r="G183" s="22">
        <v>10.311299999999999</v>
      </c>
      <c r="H183" s="24">
        <v>467.9</v>
      </c>
      <c r="I183" s="23">
        <v>413.5</v>
      </c>
      <c r="J183" s="31">
        <v>503.3</v>
      </c>
      <c r="K183" s="35">
        <v>414.9</v>
      </c>
      <c r="L183" s="33">
        <v>455.1</v>
      </c>
      <c r="M183" s="7">
        <v>44673</v>
      </c>
    </row>
    <row r="184" spans="1:13" ht="15" x14ac:dyDescent="0.25">
      <c r="A184" s="19" t="s">
        <v>126</v>
      </c>
      <c r="B184" s="21">
        <v>48.46</v>
      </c>
      <c r="C184" s="20">
        <f t="shared" si="9"/>
        <v>42.624847199999998</v>
      </c>
      <c r="D184" s="30">
        <f t="shared" si="10"/>
        <v>52.842849999999999</v>
      </c>
      <c r="E184" s="34">
        <f t="shared" si="11"/>
        <v>43.408467999999999</v>
      </c>
      <c r="F184" s="32">
        <f t="shared" si="8"/>
        <v>47.367815199999995</v>
      </c>
      <c r="G184" s="22">
        <v>10.3108</v>
      </c>
      <c r="H184" s="24">
        <v>468.7</v>
      </c>
      <c r="I184" s="23">
        <v>413.4</v>
      </c>
      <c r="J184" s="31">
        <v>512.5</v>
      </c>
      <c r="K184" s="35">
        <v>421</v>
      </c>
      <c r="L184" s="33">
        <v>459.4</v>
      </c>
      <c r="M184" s="7">
        <v>44680</v>
      </c>
    </row>
    <row r="185" spans="1:13" ht="15" x14ac:dyDescent="0.25">
      <c r="A185" s="19" t="s">
        <v>127</v>
      </c>
      <c r="B185" s="21">
        <v>48.16</v>
      </c>
      <c r="C185" s="20">
        <f t="shared" si="9"/>
        <v>44.808784199999998</v>
      </c>
      <c r="D185" s="30">
        <f t="shared" si="10"/>
        <v>54.073047599999995</v>
      </c>
      <c r="E185" s="34">
        <f t="shared" si="11"/>
        <v>44.861302700000003</v>
      </c>
      <c r="F185" s="32">
        <f t="shared" si="8"/>
        <v>48.779182800000001</v>
      </c>
      <c r="G185" s="22">
        <v>10.5037</v>
      </c>
      <c r="H185" s="24">
        <v>463</v>
      </c>
      <c r="I185" s="23">
        <v>426.6</v>
      </c>
      <c r="J185" s="31">
        <v>514.79999999999995</v>
      </c>
      <c r="K185" s="35">
        <v>427.1</v>
      </c>
      <c r="L185" s="33">
        <v>464.4</v>
      </c>
      <c r="M185" s="7">
        <v>44687</v>
      </c>
    </row>
    <row r="186" spans="1:13" ht="15" x14ac:dyDescent="0.25">
      <c r="A186" s="19" t="s">
        <v>128</v>
      </c>
      <c r="B186" s="21">
        <v>49.24</v>
      </c>
      <c r="C186" s="20">
        <f t="shared" si="9"/>
        <v>45.706096799999997</v>
      </c>
      <c r="D186" s="30">
        <f t="shared" si="10"/>
        <v>53.318522400000006</v>
      </c>
      <c r="E186" s="34">
        <f t="shared" si="11"/>
        <v>46.116158400000003</v>
      </c>
      <c r="F186" s="32">
        <f t="shared" si="8"/>
        <v>48.7973304</v>
      </c>
      <c r="G186" s="22">
        <v>10.5144</v>
      </c>
      <c r="H186" s="24">
        <v>467.5</v>
      </c>
      <c r="I186" s="23">
        <v>434.7</v>
      </c>
      <c r="J186" s="31">
        <v>507.1</v>
      </c>
      <c r="K186" s="35">
        <v>438.6</v>
      </c>
      <c r="L186" s="33">
        <v>464.1</v>
      </c>
      <c r="M186" s="7">
        <v>44694</v>
      </c>
    </row>
    <row r="187" spans="1:13" ht="15" x14ac:dyDescent="0.25">
      <c r="A187" s="19" t="s">
        <v>129</v>
      </c>
      <c r="B187" s="21">
        <v>49.39</v>
      </c>
      <c r="C187" s="20">
        <f t="shared" si="9"/>
        <v>46.019666399999998</v>
      </c>
      <c r="D187" s="30">
        <f t="shared" si="10"/>
        <v>51.958364799999998</v>
      </c>
      <c r="E187" s="34">
        <f t="shared" si="11"/>
        <v>47.331216400000002</v>
      </c>
      <c r="F187" s="32">
        <f t="shared" si="8"/>
        <v>48.537842400000002</v>
      </c>
      <c r="G187" s="22">
        <v>10.4924</v>
      </c>
      <c r="H187" s="24">
        <v>471.1</v>
      </c>
      <c r="I187" s="23">
        <v>438.6</v>
      </c>
      <c r="J187" s="31">
        <v>495.2</v>
      </c>
      <c r="K187" s="35">
        <v>451.1</v>
      </c>
      <c r="L187" s="33">
        <v>462.6</v>
      </c>
      <c r="M187" s="7">
        <v>44701</v>
      </c>
    </row>
    <row r="188" spans="1:13" ht="15" x14ac:dyDescent="0.25">
      <c r="A188" s="19" t="s">
        <v>130</v>
      </c>
      <c r="B188" s="21">
        <v>49</v>
      </c>
      <c r="C188" s="20">
        <f t="shared" si="9"/>
        <v>47.654572199999997</v>
      </c>
      <c r="D188" s="30">
        <f t="shared" si="10"/>
        <v>50.854070399999998</v>
      </c>
      <c r="E188" s="34">
        <f t="shared" si="11"/>
        <v>49.016734799999995</v>
      </c>
      <c r="F188" s="32">
        <f t="shared" si="8"/>
        <v>48.636596400000002</v>
      </c>
      <c r="G188" s="22">
        <v>10.5594</v>
      </c>
      <c r="H188" s="24">
        <v>465.5</v>
      </c>
      <c r="I188" s="23">
        <v>451.3</v>
      </c>
      <c r="J188" s="31">
        <v>481.6</v>
      </c>
      <c r="K188" s="35">
        <v>464.2</v>
      </c>
      <c r="L188" s="33">
        <v>460.6</v>
      </c>
      <c r="M188" s="7">
        <v>44708</v>
      </c>
    </row>
    <row r="189" spans="1:13" ht="15" x14ac:dyDescent="0.25">
      <c r="A189" s="19" t="s">
        <v>131</v>
      </c>
      <c r="B189" s="21">
        <v>49.32</v>
      </c>
      <c r="C189" s="20">
        <f t="shared" si="9"/>
        <v>46.040651199999999</v>
      </c>
      <c r="D189" s="30">
        <f t="shared" si="10"/>
        <v>48.527349999999998</v>
      </c>
      <c r="E189" s="34">
        <f t="shared" si="11"/>
        <v>49.650036800000002</v>
      </c>
      <c r="F189" s="32">
        <f t="shared" si="8"/>
        <v>47.509587200000006</v>
      </c>
      <c r="G189" s="22">
        <v>10.4924</v>
      </c>
      <c r="H189" s="24">
        <v>470.2</v>
      </c>
      <c r="I189" s="23">
        <v>438.8</v>
      </c>
      <c r="J189" s="31">
        <v>462.5</v>
      </c>
      <c r="K189" s="35">
        <v>473.2</v>
      </c>
      <c r="L189" s="33">
        <v>452.8</v>
      </c>
      <c r="M189" s="7">
        <v>44715</v>
      </c>
    </row>
    <row r="190" spans="1:13" ht="15" x14ac:dyDescent="0.25">
      <c r="A190" s="19" t="s">
        <v>132</v>
      </c>
      <c r="B190" s="21">
        <v>49.89</v>
      </c>
      <c r="C190" s="20">
        <f t="shared" si="9"/>
        <v>48.881039700000002</v>
      </c>
      <c r="D190" s="30">
        <f t="shared" si="10"/>
        <v>47.038657200000003</v>
      </c>
      <c r="E190" s="34">
        <f t="shared" si="11"/>
        <v>49.775911200000003</v>
      </c>
      <c r="F190" s="32">
        <f t="shared" si="8"/>
        <v>47.301854700000007</v>
      </c>
      <c r="G190" s="22">
        <v>10.527900000000001</v>
      </c>
      <c r="H190" s="24">
        <v>475.4</v>
      </c>
      <c r="I190" s="23">
        <v>464.3</v>
      </c>
      <c r="J190" s="31">
        <v>446.8</v>
      </c>
      <c r="K190" s="35">
        <v>472.8</v>
      </c>
      <c r="L190" s="33">
        <v>449.3</v>
      </c>
      <c r="M190" s="7">
        <v>44722</v>
      </c>
    </row>
    <row r="191" spans="1:13" ht="15" x14ac:dyDescent="0.25">
      <c r="A191" s="19" t="s">
        <v>133</v>
      </c>
      <c r="B191" s="21">
        <v>49.86</v>
      </c>
      <c r="C191" s="20">
        <f t="shared" si="9"/>
        <v>49.686600199999994</v>
      </c>
      <c r="D191" s="30">
        <f t="shared" si="10"/>
        <v>48.017181799999996</v>
      </c>
      <c r="E191" s="34">
        <f t="shared" si="11"/>
        <v>50.200267399999994</v>
      </c>
      <c r="F191" s="32">
        <f t="shared" si="8"/>
        <v>48.027883200000005</v>
      </c>
      <c r="G191" s="22">
        <v>10.7014</v>
      </c>
      <c r="H191" s="24">
        <v>468.9</v>
      </c>
      <c r="I191" s="23">
        <v>464.3</v>
      </c>
      <c r="J191" s="31">
        <v>448.7</v>
      </c>
      <c r="K191" s="35">
        <v>469.1</v>
      </c>
      <c r="L191" s="33">
        <v>448.8</v>
      </c>
      <c r="M191" s="7">
        <v>44729</v>
      </c>
    </row>
    <row r="192" spans="1:13" ht="15" x14ac:dyDescent="0.25">
      <c r="A192" s="19" t="s">
        <v>134</v>
      </c>
      <c r="B192" s="21">
        <v>50.1</v>
      </c>
      <c r="C192" s="20">
        <f t="shared" si="9"/>
        <v>52.070059800000003</v>
      </c>
      <c r="D192" s="30">
        <f t="shared" si="10"/>
        <v>48.990130200000003</v>
      </c>
      <c r="E192" s="34">
        <f t="shared" si="11"/>
        <v>49.439286600000003</v>
      </c>
      <c r="F192" s="32">
        <f t="shared" si="8"/>
        <v>48.188065200000004</v>
      </c>
      <c r="G192" s="22">
        <v>10.6942</v>
      </c>
      <c r="H192" s="24">
        <v>469.4</v>
      </c>
      <c r="I192" s="23">
        <v>486.9</v>
      </c>
      <c r="J192" s="31">
        <v>458.1</v>
      </c>
      <c r="K192" s="35">
        <v>462.3</v>
      </c>
      <c r="L192" s="33">
        <v>450.6</v>
      </c>
      <c r="M192" s="7">
        <v>44735</v>
      </c>
    </row>
    <row r="193" spans="1:13" ht="15" x14ac:dyDescent="0.25">
      <c r="A193" s="19" t="s">
        <v>135</v>
      </c>
      <c r="B193" s="21">
        <v>50.89</v>
      </c>
      <c r="C193" s="20">
        <f t="shared" si="9"/>
        <v>52.305120600000009</v>
      </c>
      <c r="D193" s="30">
        <f t="shared" si="10"/>
        <v>50.037060500000003</v>
      </c>
      <c r="E193" s="34">
        <f t="shared" si="11"/>
        <v>48.886906799999998</v>
      </c>
      <c r="F193" s="32">
        <f t="shared" si="8"/>
        <v>48.575182900000001</v>
      </c>
      <c r="G193" s="22">
        <v>10.7491</v>
      </c>
      <c r="H193" s="24">
        <v>475</v>
      </c>
      <c r="I193" s="23">
        <v>486.6</v>
      </c>
      <c r="J193" s="31">
        <v>465.5</v>
      </c>
      <c r="K193" s="35">
        <v>454.8</v>
      </c>
      <c r="L193" s="33">
        <v>451.9</v>
      </c>
      <c r="M193" s="7">
        <v>44743</v>
      </c>
    </row>
    <row r="194" spans="1:13" ht="15" x14ac:dyDescent="0.25">
      <c r="A194" s="19" t="s">
        <v>136</v>
      </c>
      <c r="B194" s="21">
        <v>51.38</v>
      </c>
      <c r="C194" s="20">
        <f t="shared" si="9"/>
        <v>52.075446500000005</v>
      </c>
      <c r="D194" s="30">
        <f t="shared" si="10"/>
        <v>50.212933100000001</v>
      </c>
      <c r="E194" s="34">
        <f t="shared" si="11"/>
        <v>47.697469600000005</v>
      </c>
      <c r="F194" s="32">
        <f t="shared" si="8"/>
        <v>48.543093500000005</v>
      </c>
      <c r="G194" s="22">
        <v>10.7041</v>
      </c>
      <c r="H194" s="24">
        <v>478.6</v>
      </c>
      <c r="I194" s="23">
        <v>486.5</v>
      </c>
      <c r="J194" s="31">
        <v>469.1</v>
      </c>
      <c r="K194" s="35">
        <v>445.6</v>
      </c>
      <c r="L194" s="33">
        <v>453.5</v>
      </c>
      <c r="M194" s="7">
        <v>44750</v>
      </c>
    </row>
    <row r="195" spans="1:13" ht="15" x14ac:dyDescent="0.25">
      <c r="A195" s="19" t="s">
        <v>137</v>
      </c>
      <c r="B195" s="21">
        <v>50.54</v>
      </c>
      <c r="C195" s="20">
        <f t="shared" si="9"/>
        <v>53.873873500000002</v>
      </c>
      <c r="D195" s="30">
        <f t="shared" si="10"/>
        <v>49.881255000000003</v>
      </c>
      <c r="E195" s="34">
        <f t="shared" si="11"/>
        <v>46.651152500000002</v>
      </c>
      <c r="F195" s="32">
        <f t="shared" si="8"/>
        <v>47.996146000000003</v>
      </c>
      <c r="G195" s="22">
        <v>10.5905</v>
      </c>
      <c r="H195" s="24">
        <v>475.6</v>
      </c>
      <c r="I195" s="23">
        <v>508.7</v>
      </c>
      <c r="J195" s="31">
        <v>471</v>
      </c>
      <c r="K195" s="35">
        <v>440.5</v>
      </c>
      <c r="L195" s="33">
        <v>453.2</v>
      </c>
      <c r="M195" s="7">
        <v>44757</v>
      </c>
    </row>
    <row r="196" spans="1:13" ht="15" x14ac:dyDescent="0.25">
      <c r="A196" s="19" t="s">
        <v>138</v>
      </c>
      <c r="B196" s="21">
        <v>51.13</v>
      </c>
      <c r="C196" s="20">
        <f t="shared" si="9"/>
        <v>51.824542399999999</v>
      </c>
      <c r="D196" s="30">
        <f t="shared" si="10"/>
        <v>49.022934299999996</v>
      </c>
      <c r="E196" s="34">
        <f t="shared" si="11"/>
        <v>45.492283200000003</v>
      </c>
      <c r="F196" s="32">
        <f t="shared" si="8"/>
        <v>47.148252299999996</v>
      </c>
      <c r="G196" s="22">
        <v>10.414899999999999</v>
      </c>
      <c r="H196" s="24">
        <v>482.2</v>
      </c>
      <c r="I196" s="23">
        <v>497.6</v>
      </c>
      <c r="J196" s="31">
        <v>470.7</v>
      </c>
      <c r="K196" s="35">
        <v>436.8</v>
      </c>
      <c r="L196" s="33">
        <v>452.7</v>
      </c>
      <c r="M196" s="7">
        <v>44764</v>
      </c>
    </row>
    <row r="197" spans="1:13" ht="15" x14ac:dyDescent="0.25">
      <c r="A197" s="19" t="s">
        <v>139</v>
      </c>
      <c r="B197" s="21">
        <v>50.22</v>
      </c>
      <c r="C197" s="20">
        <f t="shared" si="9"/>
        <v>52.431171599999992</v>
      </c>
      <c r="D197" s="30">
        <f t="shared" si="10"/>
        <v>48.995954300000001</v>
      </c>
      <c r="E197" s="34">
        <f t="shared" si="11"/>
        <v>45.166361600000002</v>
      </c>
      <c r="F197" s="32">
        <f t="shared" si="8"/>
        <v>47.29391309999999</v>
      </c>
      <c r="G197" s="22">
        <v>10.378299999999999</v>
      </c>
      <c r="H197" s="24">
        <v>481.9</v>
      </c>
      <c r="I197" s="23">
        <v>505.2</v>
      </c>
      <c r="J197" s="31">
        <v>472.1</v>
      </c>
      <c r="K197" s="35">
        <v>435.2</v>
      </c>
      <c r="L197" s="33">
        <v>455.7</v>
      </c>
      <c r="M197" s="7">
        <v>44771</v>
      </c>
    </row>
    <row r="198" spans="1:13" ht="15" x14ac:dyDescent="0.25">
      <c r="A198" s="19" t="s">
        <v>140</v>
      </c>
      <c r="B198" s="21">
        <v>50.58</v>
      </c>
      <c r="C198" s="20">
        <f t="shared" si="9"/>
        <v>52.092165000000001</v>
      </c>
      <c r="D198" s="30">
        <f t="shared" si="10"/>
        <v>48.733386600000003</v>
      </c>
      <c r="E198" s="34">
        <f t="shared" si="11"/>
        <v>45.188009399999999</v>
      </c>
      <c r="F198" s="32">
        <f t="shared" si="8"/>
        <v>47.136930199999995</v>
      </c>
      <c r="G198" s="22">
        <v>10.3666</v>
      </c>
      <c r="H198" s="24">
        <v>484</v>
      </c>
      <c r="I198" s="23">
        <v>502.5</v>
      </c>
      <c r="J198" s="31">
        <v>470.1</v>
      </c>
      <c r="K198" s="35">
        <v>435.9</v>
      </c>
      <c r="L198" s="33">
        <v>454.7</v>
      </c>
      <c r="M198" s="7">
        <v>44778</v>
      </c>
    </row>
    <row r="199" spans="1:13" ht="15" x14ac:dyDescent="0.25">
      <c r="A199" s="19" t="s">
        <v>141</v>
      </c>
      <c r="B199" s="21">
        <v>51.42</v>
      </c>
      <c r="C199" s="20">
        <f t="shared" si="9"/>
        <v>53.390248800000002</v>
      </c>
      <c r="D199" s="30">
        <f t="shared" si="10"/>
        <v>48.500650799999995</v>
      </c>
      <c r="E199" s="34">
        <f t="shared" si="11"/>
        <v>44.953091400000005</v>
      </c>
      <c r="F199" s="32">
        <f t="shared" si="8"/>
        <v>46.846510199999997</v>
      </c>
      <c r="G199" s="22">
        <v>10.4034</v>
      </c>
      <c r="H199" s="24">
        <v>486.7</v>
      </c>
      <c r="I199" s="23">
        <v>513.20000000000005</v>
      </c>
      <c r="J199" s="31">
        <v>466.2</v>
      </c>
      <c r="K199" s="35">
        <v>432.1</v>
      </c>
      <c r="L199" s="33">
        <v>450.3</v>
      </c>
      <c r="M199" s="7">
        <v>44785</v>
      </c>
    </row>
    <row r="200" spans="1:13" ht="15" x14ac:dyDescent="0.25">
      <c r="A200" s="19" t="s">
        <v>142</v>
      </c>
      <c r="B200" s="21">
        <v>51.33</v>
      </c>
      <c r="C200" s="20">
        <f t="shared" si="9"/>
        <v>53.477899199999996</v>
      </c>
      <c r="D200" s="30">
        <f t="shared" si="10"/>
        <v>48.553560000000004</v>
      </c>
      <c r="E200" s="34">
        <f t="shared" si="11"/>
        <v>45.985262400000003</v>
      </c>
      <c r="F200" s="32">
        <f t="shared" si="8"/>
        <v>47.853115199999998</v>
      </c>
      <c r="G200" s="22">
        <v>10.6128</v>
      </c>
      <c r="H200" s="24">
        <v>486.5</v>
      </c>
      <c r="I200" s="23">
        <v>503.9</v>
      </c>
      <c r="J200" s="31">
        <v>457.5</v>
      </c>
      <c r="K200" s="35">
        <v>433.3</v>
      </c>
      <c r="L200" s="33">
        <v>450.9</v>
      </c>
      <c r="M200" s="7">
        <v>44792</v>
      </c>
    </row>
    <row r="201" spans="1:13" ht="15" x14ac:dyDescent="0.25">
      <c r="A201" s="19" t="s">
        <v>143</v>
      </c>
      <c r="B201" s="21">
        <v>50.83</v>
      </c>
      <c r="C201" s="20">
        <f t="shared" si="9"/>
        <v>53.240562299999993</v>
      </c>
      <c r="D201" s="30">
        <f t="shared" si="10"/>
        <v>47.587912799999991</v>
      </c>
      <c r="E201" s="34">
        <f t="shared" si="11"/>
        <v>45.876269399999991</v>
      </c>
      <c r="F201" s="32">
        <f t="shared" si="8"/>
        <v>47.260376099999995</v>
      </c>
      <c r="G201" s="22">
        <v>10.5657</v>
      </c>
      <c r="H201" s="24">
        <v>479.9</v>
      </c>
      <c r="I201" s="23">
        <v>503.9</v>
      </c>
      <c r="J201" s="31">
        <v>450.4</v>
      </c>
      <c r="K201" s="35">
        <v>434.2</v>
      </c>
      <c r="L201" s="33">
        <v>447.3</v>
      </c>
      <c r="M201" s="7">
        <v>44799</v>
      </c>
    </row>
    <row r="202" spans="1:13" ht="15" x14ac:dyDescent="0.25">
      <c r="A202" s="19" t="s">
        <v>144</v>
      </c>
      <c r="B202" s="21">
        <v>50.62</v>
      </c>
      <c r="C202" s="20">
        <f t="shared" si="9"/>
        <v>52.431193499999999</v>
      </c>
      <c r="D202" s="30">
        <f t="shared" si="10"/>
        <v>47.225640000000006</v>
      </c>
      <c r="E202" s="34">
        <f t="shared" si="11"/>
        <v>46.549454699999998</v>
      </c>
      <c r="F202" s="32">
        <f t="shared" si="8"/>
        <v>47.7300957</v>
      </c>
      <c r="G202" s="22">
        <v>10.7331</v>
      </c>
      <c r="H202" s="24">
        <v>473.9</v>
      </c>
      <c r="I202" s="23">
        <v>488.5</v>
      </c>
      <c r="J202" s="31">
        <v>440</v>
      </c>
      <c r="K202" s="35">
        <v>433.7</v>
      </c>
      <c r="L202" s="33">
        <v>444.7</v>
      </c>
      <c r="M202" s="7">
        <v>44806</v>
      </c>
    </row>
    <row r="203" spans="1:13" ht="15" x14ac:dyDescent="0.25">
      <c r="A203" s="19" t="s">
        <v>145</v>
      </c>
      <c r="B203" s="21">
        <v>51.15</v>
      </c>
      <c r="C203" s="20">
        <f t="shared" si="9"/>
        <v>51.783440800000001</v>
      </c>
      <c r="D203" s="30">
        <f t="shared" si="10"/>
        <v>46.251615200000003</v>
      </c>
      <c r="E203" s="34">
        <f t="shared" si="11"/>
        <v>46.123464800000001</v>
      </c>
      <c r="F203" s="32">
        <f t="shared" si="8"/>
        <v>47.063234399999999</v>
      </c>
      <c r="G203" s="22">
        <v>10.6792</v>
      </c>
      <c r="H203" s="24">
        <v>478.1</v>
      </c>
      <c r="I203" s="23">
        <v>484.9</v>
      </c>
      <c r="J203" s="31">
        <v>433.1</v>
      </c>
      <c r="K203" s="35">
        <v>431.9</v>
      </c>
      <c r="L203" s="33">
        <v>440.7</v>
      </c>
      <c r="M203" s="7">
        <v>44813</v>
      </c>
    </row>
    <row r="204" spans="1:13" ht="15" x14ac:dyDescent="0.25">
      <c r="A204" s="19" t="s">
        <v>146</v>
      </c>
      <c r="B204" s="21">
        <v>51.07</v>
      </c>
      <c r="C204" s="20">
        <f t="shared" si="9"/>
        <v>51.561165600000002</v>
      </c>
      <c r="D204" s="30">
        <f t="shared" si="10"/>
        <v>46.139889600000004</v>
      </c>
      <c r="E204" s="34">
        <f t="shared" si="11"/>
        <v>45.925185600000006</v>
      </c>
      <c r="F204" s="32">
        <f t="shared" si="8"/>
        <v>47.159733600000003</v>
      </c>
      <c r="G204" s="22">
        <v>10.735200000000001</v>
      </c>
      <c r="H204" s="24">
        <v>478</v>
      </c>
      <c r="I204" s="23">
        <v>480.3</v>
      </c>
      <c r="J204" s="31">
        <v>429.8</v>
      </c>
      <c r="K204" s="35">
        <v>427.8</v>
      </c>
      <c r="L204" s="33">
        <v>439.3</v>
      </c>
      <c r="M204" s="7">
        <v>44820</v>
      </c>
    </row>
    <row r="205" spans="1:13" ht="15" x14ac:dyDescent="0.25">
      <c r="A205" s="19" t="s">
        <v>147</v>
      </c>
      <c r="B205" s="21">
        <v>50.93</v>
      </c>
      <c r="C205" s="20">
        <f t="shared" si="9"/>
        <v>52.515052500000003</v>
      </c>
      <c r="D205" s="30">
        <f t="shared" si="10"/>
        <v>46.652197500000007</v>
      </c>
      <c r="E205" s="34">
        <f t="shared" si="11"/>
        <v>46.238092500000008</v>
      </c>
      <c r="F205" s="32">
        <f t="shared" si="8"/>
        <v>47.523997500000014</v>
      </c>
      <c r="G205" s="22">
        <v>10.897500000000001</v>
      </c>
      <c r="H205" s="24">
        <v>468.8</v>
      </c>
      <c r="I205" s="23">
        <v>481.9</v>
      </c>
      <c r="J205" s="31">
        <v>428.1</v>
      </c>
      <c r="K205" s="35">
        <v>424.3</v>
      </c>
      <c r="L205" s="33">
        <v>436.1</v>
      </c>
      <c r="M205" s="7">
        <v>44827</v>
      </c>
    </row>
    <row r="206" spans="1:13" ht="15" x14ac:dyDescent="0.25">
      <c r="A206" s="19" t="s">
        <v>148</v>
      </c>
      <c r="B206" s="21">
        <v>50.78</v>
      </c>
      <c r="C206" s="20">
        <f t="shared" si="9"/>
        <v>52.394042299999995</v>
      </c>
      <c r="D206" s="30">
        <f t="shared" si="10"/>
        <v>46.553072799999995</v>
      </c>
      <c r="E206" s="34">
        <f t="shared" si="11"/>
        <v>46.1382002</v>
      </c>
      <c r="F206" s="32">
        <f t="shared" si="8"/>
        <v>47.612089700000006</v>
      </c>
      <c r="G206" s="22">
        <v>10.9177</v>
      </c>
      <c r="H206" s="24">
        <v>465.3</v>
      </c>
      <c r="I206" s="23">
        <v>479.9</v>
      </c>
      <c r="J206" s="31">
        <v>426.4</v>
      </c>
      <c r="K206" s="35">
        <v>422.6</v>
      </c>
      <c r="L206" s="33">
        <v>436.1</v>
      </c>
      <c r="M206" s="7">
        <v>44834</v>
      </c>
    </row>
    <row r="207" spans="1:13" ht="15" x14ac:dyDescent="0.25">
      <c r="A207" s="19" t="s">
        <v>149</v>
      </c>
      <c r="B207" s="21">
        <v>50.87</v>
      </c>
      <c r="C207" s="20">
        <f t="shared" si="9"/>
        <v>52.065213800000002</v>
      </c>
      <c r="D207" s="30">
        <f t="shared" si="10"/>
        <v>46.38457780000001</v>
      </c>
      <c r="E207" s="34">
        <f t="shared" si="11"/>
        <v>45.313996400000001</v>
      </c>
      <c r="F207" s="32">
        <f t="shared" si="8"/>
        <v>47.258521800000011</v>
      </c>
      <c r="G207" s="22">
        <v>10.924300000000001</v>
      </c>
      <c r="H207" s="24">
        <v>468.5</v>
      </c>
      <c r="I207" s="23">
        <v>476.6</v>
      </c>
      <c r="J207" s="31">
        <v>424.6</v>
      </c>
      <c r="K207" s="35">
        <v>414.8</v>
      </c>
      <c r="L207" s="33">
        <v>432.6</v>
      </c>
      <c r="M207" s="7">
        <v>44841</v>
      </c>
    </row>
    <row r="208" spans="1:13" ht="15" x14ac:dyDescent="0.25">
      <c r="A208" s="19" t="s">
        <v>150</v>
      </c>
      <c r="B208" s="21">
        <v>50.96</v>
      </c>
      <c r="C208" s="20">
        <f t="shared" si="9"/>
        <v>51.668878800000002</v>
      </c>
      <c r="D208" s="30">
        <f t="shared" si="10"/>
        <v>46.487690400000005</v>
      </c>
      <c r="E208" s="34">
        <f t="shared" si="11"/>
        <v>44.936634000000005</v>
      </c>
      <c r="F208" s="32">
        <f t="shared" si="8"/>
        <v>47.389723199999999</v>
      </c>
      <c r="G208" s="22">
        <v>11.000400000000001</v>
      </c>
      <c r="H208" s="24">
        <v>464.2</v>
      </c>
      <c r="I208" s="23">
        <v>469.7</v>
      </c>
      <c r="J208" s="31">
        <v>422.6</v>
      </c>
      <c r="K208" s="35">
        <v>408.5</v>
      </c>
      <c r="L208" s="33">
        <v>430.8</v>
      </c>
      <c r="M208" s="7">
        <v>44848</v>
      </c>
    </row>
    <row r="209" spans="1:13" ht="15" x14ac:dyDescent="0.25">
      <c r="A209" s="19" t="s">
        <v>151</v>
      </c>
      <c r="B209" s="21">
        <v>50.77</v>
      </c>
      <c r="C209" s="20">
        <f t="shared" si="9"/>
        <v>51.618995999999996</v>
      </c>
      <c r="D209" s="30">
        <f t="shared" si="10"/>
        <v>46.655631000000007</v>
      </c>
      <c r="E209" s="34">
        <f t="shared" si="11"/>
        <v>44.339393999999999</v>
      </c>
      <c r="F209" s="32">
        <f t="shared" si="8"/>
        <v>47.560066400000004</v>
      </c>
      <c r="G209" s="22">
        <v>11.0297</v>
      </c>
      <c r="H209" s="24">
        <v>461.6</v>
      </c>
      <c r="I209" s="23">
        <v>468</v>
      </c>
      <c r="J209" s="31">
        <v>423</v>
      </c>
      <c r="K209" s="35">
        <v>402</v>
      </c>
      <c r="L209" s="33">
        <v>431.2</v>
      </c>
      <c r="M209" s="7">
        <v>44855</v>
      </c>
    </row>
    <row r="210" spans="1:13" ht="15" x14ac:dyDescent="0.25">
      <c r="A210" s="19" t="s">
        <v>152</v>
      </c>
      <c r="B210" s="21">
        <v>51.19</v>
      </c>
      <c r="C210" s="20">
        <f t="shared" si="9"/>
        <v>51.049591400000004</v>
      </c>
      <c r="D210" s="30">
        <f t="shared" si="10"/>
        <v>46.418672000000008</v>
      </c>
      <c r="E210" s="34">
        <f t="shared" si="11"/>
        <v>43.002958400000004</v>
      </c>
      <c r="F210" s="32">
        <f t="shared" si="8"/>
        <v>47.195965800000003</v>
      </c>
      <c r="G210" s="22">
        <v>10.947800000000001</v>
      </c>
      <c r="H210" s="24">
        <v>465.8</v>
      </c>
      <c r="I210" s="23">
        <v>466.3</v>
      </c>
      <c r="J210" s="31">
        <v>424</v>
      </c>
      <c r="K210" s="35">
        <v>392.8</v>
      </c>
      <c r="L210" s="33">
        <v>431.1</v>
      </c>
      <c r="M210" s="7">
        <v>44862</v>
      </c>
    </row>
    <row r="211" spans="1:13" ht="15" x14ac:dyDescent="0.25">
      <c r="A211" s="19" t="s">
        <v>153</v>
      </c>
      <c r="B211" s="21">
        <v>51.11</v>
      </c>
      <c r="C211" s="20">
        <f t="shared" si="9"/>
        <v>50.256888500000009</v>
      </c>
      <c r="D211" s="30">
        <f t="shared" si="10"/>
        <v>46.292964900000008</v>
      </c>
      <c r="E211" s="34">
        <f t="shared" si="11"/>
        <v>42.252811999999999</v>
      </c>
      <c r="F211" s="32">
        <f t="shared" si="8"/>
        <v>47.066147800000003</v>
      </c>
      <c r="G211" s="22">
        <v>10.889900000000001</v>
      </c>
      <c r="H211" s="24">
        <v>469.1</v>
      </c>
      <c r="I211" s="23">
        <v>461.5</v>
      </c>
      <c r="J211" s="31">
        <v>425.1</v>
      </c>
      <c r="K211" s="35">
        <v>388</v>
      </c>
      <c r="L211" s="33">
        <v>432.2</v>
      </c>
      <c r="M211" s="7">
        <v>44869</v>
      </c>
    </row>
    <row r="212" spans="1:13" ht="15" x14ac:dyDescent="0.25">
      <c r="A212" s="19" t="s">
        <v>154</v>
      </c>
      <c r="B212" s="21">
        <v>51.03</v>
      </c>
      <c r="C212" s="20">
        <f t="shared" si="9"/>
        <v>49.818280799999997</v>
      </c>
      <c r="D212" s="30">
        <f t="shared" si="10"/>
        <v>45.639764400000004</v>
      </c>
      <c r="E212" s="34">
        <f t="shared" si="11"/>
        <v>41.903933200000004</v>
      </c>
      <c r="F212" s="32">
        <f t="shared" si="8"/>
        <v>46.643904000000006</v>
      </c>
      <c r="G212" s="22">
        <v>10.7972</v>
      </c>
      <c r="H212" s="24">
        <v>471.9</v>
      </c>
      <c r="I212" s="23">
        <v>461.4</v>
      </c>
      <c r="J212" s="31">
        <v>422.7</v>
      </c>
      <c r="K212" s="35">
        <v>388.1</v>
      </c>
      <c r="L212" s="33">
        <v>432</v>
      </c>
      <c r="M212" s="7">
        <v>44876</v>
      </c>
    </row>
    <row r="213" spans="1:13" ht="15" x14ac:dyDescent="0.25">
      <c r="A213" s="19" t="s">
        <v>155</v>
      </c>
      <c r="B213" s="21">
        <v>50.92</v>
      </c>
      <c r="C213" s="20">
        <f t="shared" si="9"/>
        <v>49.619098399999999</v>
      </c>
      <c r="D213" s="30">
        <f t="shared" si="10"/>
        <v>46.070168200000005</v>
      </c>
      <c r="E213" s="34">
        <f t="shared" si="11"/>
        <v>42.993696200000002</v>
      </c>
      <c r="F213" s="32">
        <f t="shared" si="8"/>
        <v>47.091996399999999</v>
      </c>
      <c r="G213" s="22">
        <v>10.987399999999999</v>
      </c>
      <c r="H213" s="24">
        <v>468.2</v>
      </c>
      <c r="I213" s="23">
        <v>451.6</v>
      </c>
      <c r="J213" s="31">
        <v>419.3</v>
      </c>
      <c r="K213" s="35">
        <v>391.3</v>
      </c>
      <c r="L213" s="33">
        <v>428.6</v>
      </c>
      <c r="M213" s="7">
        <v>44883</v>
      </c>
    </row>
    <row r="214" spans="1:13" ht="15" x14ac:dyDescent="0.25">
      <c r="A214" s="19" t="s">
        <v>156</v>
      </c>
      <c r="B214" s="21">
        <v>50.99</v>
      </c>
      <c r="C214" s="20">
        <f t="shared" si="9"/>
        <v>48.398367499999992</v>
      </c>
      <c r="D214" s="30">
        <f t="shared" si="10"/>
        <v>44.918887999999995</v>
      </c>
      <c r="E214" s="34">
        <f t="shared" si="11"/>
        <v>43.162888999999993</v>
      </c>
      <c r="F214" s="32">
        <f t="shared" si="8"/>
        <v>46.165430499999992</v>
      </c>
      <c r="G214" s="22">
        <v>10.839499999999999</v>
      </c>
      <c r="H214" s="24">
        <v>467</v>
      </c>
      <c r="I214" s="23">
        <v>446.5</v>
      </c>
      <c r="J214" s="31">
        <v>414.4</v>
      </c>
      <c r="K214" s="35">
        <v>398.2</v>
      </c>
      <c r="L214" s="33">
        <v>425.9</v>
      </c>
      <c r="M214" s="7">
        <v>44890</v>
      </c>
    </row>
    <row r="215" spans="1:13" ht="15" x14ac:dyDescent="0.25">
      <c r="A215" s="19" t="s">
        <v>157</v>
      </c>
      <c r="B215" s="21">
        <v>50.93</v>
      </c>
      <c r="C215" s="20">
        <f t="shared" si="9"/>
        <v>48.130851299999996</v>
      </c>
      <c r="D215" s="30">
        <f t="shared" si="10"/>
        <v>44.166111799999996</v>
      </c>
      <c r="E215" s="34">
        <f t="shared" si="11"/>
        <v>44.003177299999997</v>
      </c>
      <c r="F215" s="32">
        <f t="shared" si="8"/>
        <v>45.762869899999998</v>
      </c>
      <c r="G215" s="22">
        <v>10.862299999999999</v>
      </c>
      <c r="H215" s="24">
        <v>467.5</v>
      </c>
      <c r="I215" s="23">
        <v>443.1</v>
      </c>
      <c r="J215" s="31">
        <v>406.6</v>
      </c>
      <c r="K215" s="35">
        <v>405.1</v>
      </c>
      <c r="L215" s="33">
        <v>421.3</v>
      </c>
      <c r="M215" s="7">
        <v>44897</v>
      </c>
    </row>
    <row r="216" spans="1:13" ht="15" x14ac:dyDescent="0.25">
      <c r="A216" s="19" t="s">
        <v>158</v>
      </c>
      <c r="B216" s="21">
        <v>50.58</v>
      </c>
      <c r="C216" s="20">
        <f t="shared" si="9"/>
        <v>47.895478799999999</v>
      </c>
      <c r="D216" s="30">
        <f t="shared" si="10"/>
        <v>47.9826804</v>
      </c>
      <c r="E216" s="34">
        <f t="shared" si="11"/>
        <v>44.963324999999998</v>
      </c>
      <c r="F216" s="32">
        <f t="shared" si="8"/>
        <v>45.846241200000001</v>
      </c>
      <c r="G216" s="22">
        <v>10.9002</v>
      </c>
      <c r="H216" s="24">
        <v>463.8</v>
      </c>
      <c r="I216" s="23">
        <v>439.4</v>
      </c>
      <c r="J216" s="31">
        <v>440.2</v>
      </c>
      <c r="K216" s="35">
        <v>412.5</v>
      </c>
      <c r="L216" s="33">
        <v>420.6</v>
      </c>
      <c r="M216" s="7">
        <v>44904</v>
      </c>
    </row>
    <row r="217" spans="1:13" ht="15" x14ac:dyDescent="0.25">
      <c r="A217" s="19" t="s">
        <v>159</v>
      </c>
      <c r="B217" s="21">
        <v>51.57</v>
      </c>
      <c r="C217" s="20">
        <f t="shared" si="9"/>
        <v>48.532909700000012</v>
      </c>
      <c r="D217" s="30">
        <f t="shared" si="10"/>
        <v>44.120826999999998</v>
      </c>
      <c r="E217" s="34">
        <f t="shared" si="11"/>
        <v>48.323858399999999</v>
      </c>
      <c r="F217" s="32">
        <f t="shared" si="8"/>
        <v>46.299361600000005</v>
      </c>
      <c r="G217" s="22">
        <v>11.002700000000001</v>
      </c>
      <c r="H217" s="24">
        <v>471.8</v>
      </c>
      <c r="I217" s="23">
        <v>441.1</v>
      </c>
      <c r="J217" s="31">
        <v>401</v>
      </c>
      <c r="K217" s="35">
        <v>439.2</v>
      </c>
      <c r="L217" s="33">
        <v>420.8</v>
      </c>
      <c r="M217" s="7">
        <v>44911</v>
      </c>
    </row>
    <row r="218" spans="1:13" ht="15" x14ac:dyDescent="0.25">
      <c r="A218" s="19" t="s">
        <v>160</v>
      </c>
      <c r="B218" s="21">
        <v>51.31</v>
      </c>
      <c r="C218" s="20">
        <f t="shared" si="9"/>
        <v>48.419772000000002</v>
      </c>
      <c r="D218" s="30">
        <f t="shared" si="10"/>
        <v>44.587511999999997</v>
      </c>
      <c r="E218" s="34">
        <f t="shared" si="11"/>
        <v>49.097360000000002</v>
      </c>
      <c r="F218" s="32">
        <f t="shared" si="8"/>
        <v>46.631384000000004</v>
      </c>
      <c r="G218" s="22">
        <v>11.108000000000001</v>
      </c>
      <c r="H218" s="24">
        <v>464</v>
      </c>
      <c r="I218" s="23">
        <v>435.9</v>
      </c>
      <c r="J218" s="31">
        <v>401.4</v>
      </c>
      <c r="K218" s="35">
        <v>442</v>
      </c>
      <c r="L218" s="33">
        <v>419.8</v>
      </c>
      <c r="M218" s="7">
        <v>44918</v>
      </c>
    </row>
    <row r="219" spans="1:13" ht="15" x14ac:dyDescent="0.25">
      <c r="A219" s="25" t="s">
        <v>161</v>
      </c>
      <c r="B219" s="21">
        <v>51.5</v>
      </c>
      <c r="C219" s="28">
        <f t="shared" si="9"/>
        <v>48.196667300000001</v>
      </c>
      <c r="D219" s="30">
        <f t="shared" si="10"/>
        <v>45.1029999</v>
      </c>
      <c r="E219" s="34">
        <f t="shared" si="11"/>
        <v>49.576576500000002</v>
      </c>
      <c r="F219" s="32">
        <f t="shared" si="8"/>
        <v>46.861271299999999</v>
      </c>
      <c r="G219" s="27">
        <v>11.128299999999999</v>
      </c>
      <c r="H219" s="24">
        <v>463.1</v>
      </c>
      <c r="I219" s="26">
        <v>433.1</v>
      </c>
      <c r="J219" s="31">
        <v>405.3</v>
      </c>
      <c r="K219" s="35">
        <v>445.5</v>
      </c>
      <c r="L219" s="33">
        <v>421.1</v>
      </c>
      <c r="M219" s="7">
        <v>44925</v>
      </c>
    </row>
    <row r="220" spans="1:13" ht="15" x14ac:dyDescent="0.25">
      <c r="A220" s="19" t="s">
        <v>162</v>
      </c>
      <c r="B220" s="21">
        <v>51.74</v>
      </c>
      <c r="C220" s="20">
        <f t="shared" si="9"/>
        <v>48.460193599999997</v>
      </c>
      <c r="D220" s="30">
        <f t="shared" si="10"/>
        <v>46.250355200000001</v>
      </c>
      <c r="E220" s="34">
        <f t="shared" si="11"/>
        <v>50.234760800000004</v>
      </c>
      <c r="F220" s="32">
        <f t="shared" si="8"/>
        <v>47.276032720000003</v>
      </c>
      <c r="G220" s="22">
        <v>11.1608</v>
      </c>
      <c r="H220" s="24">
        <v>462.6</v>
      </c>
      <c r="I220" s="23">
        <v>434.2</v>
      </c>
      <c r="J220" s="31">
        <v>414.4</v>
      </c>
      <c r="K220" s="35">
        <v>450.1</v>
      </c>
      <c r="L220" s="33">
        <v>423.59</v>
      </c>
      <c r="M220" s="7">
        <v>44931</v>
      </c>
    </row>
    <row r="221" spans="1:13" ht="15" x14ac:dyDescent="0.25">
      <c r="A221" s="19" t="s">
        <v>163</v>
      </c>
      <c r="B221" s="21">
        <v>51.41</v>
      </c>
      <c r="C221" s="20">
        <f t="shared" si="9"/>
        <v>48.463818199999999</v>
      </c>
      <c r="D221" s="30">
        <f t="shared" si="10"/>
        <v>47.178365599999999</v>
      </c>
      <c r="E221" s="34">
        <f t="shared" si="11"/>
        <v>49.050164999999993</v>
      </c>
      <c r="F221" s="32">
        <f t="shared" si="8"/>
        <v>47.697057000000008</v>
      </c>
      <c r="G221" s="22">
        <v>11.2759</v>
      </c>
      <c r="H221" s="24">
        <v>457.2</v>
      </c>
      <c r="I221" s="23">
        <v>429.8</v>
      </c>
      <c r="J221" s="31">
        <v>418.4</v>
      </c>
      <c r="K221" s="35">
        <v>435</v>
      </c>
      <c r="L221" s="33">
        <v>423</v>
      </c>
      <c r="M221" s="7">
        <v>44939</v>
      </c>
    </row>
    <row r="222" spans="1:13" ht="15" x14ac:dyDescent="0.25">
      <c r="A222" s="19" t="s">
        <v>164</v>
      </c>
      <c r="B222" s="21">
        <v>52.28</v>
      </c>
      <c r="C222" s="20">
        <f t="shared" si="9"/>
        <v>46.977418999999998</v>
      </c>
      <c r="D222" s="30">
        <f t="shared" si="10"/>
        <v>47.022106199999996</v>
      </c>
      <c r="E222" s="34">
        <f t="shared" si="11"/>
        <v>49.189435400000001</v>
      </c>
      <c r="F222" s="32">
        <f t="shared" si="8"/>
        <v>47.457806400000003</v>
      </c>
      <c r="G222" s="22">
        <v>11.171799999999999</v>
      </c>
      <c r="H222" s="24">
        <v>466.4</v>
      </c>
      <c r="I222" s="23">
        <v>420.5</v>
      </c>
      <c r="J222" s="31">
        <v>420.9</v>
      </c>
      <c r="K222" s="35">
        <v>440.3</v>
      </c>
      <c r="L222" s="33">
        <v>424.8</v>
      </c>
      <c r="M222" s="7">
        <v>44946</v>
      </c>
    </row>
    <row r="223" spans="1:13" ht="15" x14ac:dyDescent="0.25">
      <c r="A223" s="19" t="s">
        <v>165</v>
      </c>
      <c r="B223" s="21">
        <v>52.12</v>
      </c>
      <c r="C223" s="20">
        <f t="shared" si="9"/>
        <v>46.799449199999998</v>
      </c>
      <c r="D223" s="30">
        <f t="shared" si="10"/>
        <v>47.146692599999994</v>
      </c>
      <c r="E223" s="34">
        <f t="shared" si="11"/>
        <v>49.790223000000005</v>
      </c>
      <c r="F223" s="32">
        <f t="shared" si="8"/>
        <v>47.460331799999999</v>
      </c>
      <c r="G223" s="22">
        <v>11.2014</v>
      </c>
      <c r="H223" s="24">
        <v>467.1</v>
      </c>
      <c r="I223" s="23">
        <v>417.8</v>
      </c>
      <c r="J223" s="31">
        <v>420.9</v>
      </c>
      <c r="K223" s="35">
        <v>444.5</v>
      </c>
      <c r="L223" s="33">
        <v>423.7</v>
      </c>
      <c r="M223" s="7">
        <v>44953</v>
      </c>
    </row>
    <row r="224" spans="1:13" ht="15" x14ac:dyDescent="0.25">
      <c r="A224" s="19" t="s">
        <v>166</v>
      </c>
      <c r="B224" s="21">
        <v>52.41</v>
      </c>
      <c r="C224" s="20">
        <f t="shared" si="9"/>
        <v>46.396886199999997</v>
      </c>
      <c r="D224" s="30">
        <f t="shared" si="10"/>
        <v>47.687890600000003</v>
      </c>
      <c r="E224" s="34">
        <f t="shared" si="11"/>
        <v>50.824804800000003</v>
      </c>
      <c r="F224" s="32">
        <f t="shared" si="8"/>
        <v>48.095576199999996</v>
      </c>
      <c r="G224" s="22">
        <v>11.3246</v>
      </c>
      <c r="H224" s="24">
        <v>463.3</v>
      </c>
      <c r="I224" s="23">
        <v>409.7</v>
      </c>
      <c r="J224" s="31">
        <v>421.1</v>
      </c>
      <c r="K224" s="35">
        <v>448.8</v>
      </c>
      <c r="L224" s="33">
        <v>424.7</v>
      </c>
      <c r="M224" s="7">
        <v>44960</v>
      </c>
    </row>
    <row r="225" spans="1:13" ht="15" x14ac:dyDescent="0.25">
      <c r="A225" s="19" t="s">
        <v>167</v>
      </c>
      <c r="B225" s="21">
        <v>52.03</v>
      </c>
      <c r="C225" s="20">
        <f t="shared" si="9"/>
        <v>44.970872100000001</v>
      </c>
      <c r="D225" s="30">
        <f t="shared" si="10"/>
        <v>46.779471200000003</v>
      </c>
      <c r="E225" s="34">
        <f t="shared" si="11"/>
        <v>49.897362900000005</v>
      </c>
      <c r="F225" s="32">
        <f t="shared" si="8"/>
        <v>46.961440680000003</v>
      </c>
      <c r="G225" s="22">
        <v>11.095700000000001</v>
      </c>
      <c r="H225" s="24">
        <v>461.7</v>
      </c>
      <c r="I225" s="23">
        <v>405.3</v>
      </c>
      <c r="J225" s="31">
        <v>421.6</v>
      </c>
      <c r="K225" s="35">
        <v>449.7</v>
      </c>
      <c r="L225" s="33">
        <v>423.24</v>
      </c>
      <c r="M225" s="7">
        <v>44967</v>
      </c>
    </row>
    <row r="226" spans="1:13" ht="15" x14ac:dyDescent="0.25">
      <c r="A226" s="19" t="s">
        <v>168</v>
      </c>
      <c r="B226" s="21">
        <v>52.62</v>
      </c>
      <c r="C226" s="20">
        <f t="shared" si="9"/>
        <v>44.734024300000002</v>
      </c>
      <c r="D226" s="30">
        <f t="shared" si="10"/>
        <v>47.666302099999996</v>
      </c>
      <c r="E226" s="34">
        <f t="shared" si="11"/>
        <v>50.486660900000004</v>
      </c>
      <c r="F226" s="32">
        <f t="shared" si="8"/>
        <v>47.71666565000001</v>
      </c>
      <c r="G226" s="22">
        <v>11.1919</v>
      </c>
      <c r="H226" s="24">
        <v>471.6</v>
      </c>
      <c r="I226" s="23">
        <v>399.7</v>
      </c>
      <c r="J226" s="31">
        <v>425.9</v>
      </c>
      <c r="K226" s="35">
        <v>451.1</v>
      </c>
      <c r="L226" s="33">
        <v>426.35</v>
      </c>
      <c r="M226" s="7">
        <v>44974</v>
      </c>
    </row>
    <row r="227" spans="1:13" ht="15" x14ac:dyDescent="0.25">
      <c r="A227" s="19" t="s">
        <v>169</v>
      </c>
      <c r="B227" s="21">
        <v>52.35</v>
      </c>
      <c r="C227" s="20">
        <f t="shared" si="9"/>
        <v>44.364653600000004</v>
      </c>
      <c r="D227" s="30">
        <f t="shared" si="10"/>
        <v>47.5485088</v>
      </c>
      <c r="E227" s="34">
        <f t="shared" si="11"/>
        <v>49.597633599999995</v>
      </c>
      <c r="F227" s="32">
        <f t="shared" si="8"/>
        <v>47.144192240000002</v>
      </c>
      <c r="G227" s="22">
        <v>11.0168</v>
      </c>
      <c r="H227" s="24">
        <v>473.8</v>
      </c>
      <c r="I227" s="23">
        <v>402.7</v>
      </c>
      <c r="J227" s="31">
        <v>431.6</v>
      </c>
      <c r="K227" s="35">
        <v>450.2</v>
      </c>
      <c r="L227" s="33">
        <v>427.93</v>
      </c>
      <c r="M227" s="7">
        <v>44981</v>
      </c>
    </row>
    <row r="228" spans="1:13" ht="15" x14ac:dyDescent="0.25">
      <c r="A228" s="19" t="s">
        <v>170</v>
      </c>
      <c r="B228" s="21">
        <v>52.07</v>
      </c>
      <c r="C228" s="20">
        <f t="shared" si="9"/>
        <v>45.586358999999995</v>
      </c>
      <c r="D228" s="30">
        <f t="shared" si="10"/>
        <v>48.413937799999999</v>
      </c>
      <c r="E228" s="34">
        <f t="shared" si="11"/>
        <v>49.816594999999992</v>
      </c>
      <c r="F228" s="32">
        <f t="shared" si="8"/>
        <v>48.025424019999996</v>
      </c>
      <c r="G228" s="22">
        <v>11.132199999999999</v>
      </c>
      <c r="H228" s="24">
        <v>469.3</v>
      </c>
      <c r="I228" s="23">
        <v>409.5</v>
      </c>
      <c r="J228" s="31">
        <v>434.9</v>
      </c>
      <c r="K228" s="35">
        <v>447.5</v>
      </c>
      <c r="L228" s="33">
        <v>431.41</v>
      </c>
      <c r="M228" s="7">
        <v>44988</v>
      </c>
    </row>
    <row r="229" spans="1:13" ht="15" x14ac:dyDescent="0.25">
      <c r="A229" s="19" t="s">
        <v>171</v>
      </c>
      <c r="B229" s="21">
        <v>52.8</v>
      </c>
      <c r="C229" s="20">
        <f t="shared" si="9"/>
        <v>46.008972</v>
      </c>
      <c r="D229" s="30">
        <f t="shared" si="10"/>
        <v>49.689234000000006</v>
      </c>
      <c r="E229" s="34">
        <f t="shared" si="11"/>
        <v>51.159060000000004</v>
      </c>
      <c r="F229" s="32">
        <f t="shared" si="8"/>
        <v>49.358807999999996</v>
      </c>
      <c r="G229" s="22">
        <v>11.394</v>
      </c>
      <c r="H229" s="24">
        <v>468.2</v>
      </c>
      <c r="I229" s="23">
        <v>403.8</v>
      </c>
      <c r="J229" s="31">
        <v>436.1</v>
      </c>
      <c r="K229" s="35">
        <v>449</v>
      </c>
      <c r="L229" s="33">
        <v>433.2</v>
      </c>
      <c r="M229" s="7">
        <v>44995</v>
      </c>
    </row>
    <row r="230" spans="1:13" ht="15" x14ac:dyDescent="0.25">
      <c r="A230" s="19" t="s">
        <v>172</v>
      </c>
      <c r="B230" s="21">
        <v>52.21</v>
      </c>
      <c r="C230" s="20">
        <f t="shared" si="9"/>
        <v>44.992607400000004</v>
      </c>
      <c r="D230" s="30">
        <f t="shared" si="10"/>
        <v>48.580428000000005</v>
      </c>
      <c r="E230" s="34">
        <f t="shared" si="11"/>
        <v>50.084638500000004</v>
      </c>
      <c r="F230" s="32">
        <f t="shared" si="8"/>
        <v>48.442263480000001</v>
      </c>
      <c r="G230" s="22">
        <v>11.142300000000001</v>
      </c>
      <c r="H230" s="24">
        <v>463.1</v>
      </c>
      <c r="I230" s="23">
        <v>403.8</v>
      </c>
      <c r="J230" s="31">
        <v>436</v>
      </c>
      <c r="K230" s="35">
        <v>449.5</v>
      </c>
      <c r="L230" s="33">
        <v>434.76</v>
      </c>
      <c r="M230" s="7">
        <v>45002</v>
      </c>
    </row>
    <row r="231" spans="1:13" ht="15" x14ac:dyDescent="0.25">
      <c r="A231" s="19" t="s">
        <v>173</v>
      </c>
      <c r="B231" s="21">
        <v>53.35</v>
      </c>
      <c r="C231" s="20">
        <f t="shared" si="9"/>
        <v>45.625824000000001</v>
      </c>
      <c r="D231" s="30">
        <f t="shared" si="10"/>
        <v>48.4998036</v>
      </c>
      <c r="E231" s="34">
        <f t="shared" si="11"/>
        <v>50.535073199999999</v>
      </c>
      <c r="F231" s="32">
        <f t="shared" si="8"/>
        <v>48.703330559999998</v>
      </c>
      <c r="G231" s="22">
        <v>11.1828</v>
      </c>
      <c r="H231" s="24">
        <v>477.5</v>
      </c>
      <c r="I231" s="23">
        <v>408</v>
      </c>
      <c r="J231" s="31">
        <v>433.7</v>
      </c>
      <c r="K231" s="35">
        <v>451.9</v>
      </c>
      <c r="L231" s="33">
        <v>435.52</v>
      </c>
      <c r="M231" s="7">
        <v>45009</v>
      </c>
    </row>
    <row r="232" spans="1:13" ht="15" x14ac:dyDescent="0.25">
      <c r="A232" s="19" t="s">
        <v>174</v>
      </c>
      <c r="B232" s="21">
        <v>52.68</v>
      </c>
      <c r="C232" s="20">
        <f t="shared" si="9"/>
        <v>46.772847999999996</v>
      </c>
      <c r="D232" s="30">
        <f t="shared" si="10"/>
        <v>48.407868000000001</v>
      </c>
      <c r="E232" s="34">
        <f t="shared" si="11"/>
        <v>50.888587999999999</v>
      </c>
      <c r="F232" s="32">
        <f t="shared" si="8"/>
        <v>49.032558399999999</v>
      </c>
      <c r="G232" s="22">
        <v>11.276</v>
      </c>
      <c r="H232" s="24">
        <v>468</v>
      </c>
      <c r="I232" s="23">
        <v>414.8</v>
      </c>
      <c r="J232" s="31">
        <v>429.3</v>
      </c>
      <c r="K232" s="35">
        <v>451.3</v>
      </c>
      <c r="L232" s="33">
        <v>434.84</v>
      </c>
      <c r="M232" s="7">
        <v>45016</v>
      </c>
    </row>
    <row r="233" spans="1:13" ht="15" x14ac:dyDescent="0.25">
      <c r="A233" s="19" t="s">
        <v>175</v>
      </c>
      <c r="B233" s="21">
        <v>53.51</v>
      </c>
      <c r="C233" s="20">
        <f t="shared" si="9"/>
        <v>47.038493299999992</v>
      </c>
      <c r="D233" s="30">
        <f t="shared" si="10"/>
        <v>48.788657099999995</v>
      </c>
      <c r="E233" s="34">
        <f t="shared" si="11"/>
        <v>51.686655599999995</v>
      </c>
      <c r="F233" s="32">
        <f t="shared" si="8"/>
        <v>49.056864019999999</v>
      </c>
      <c r="G233" s="22">
        <v>11.364699999999999</v>
      </c>
      <c r="H233" s="24">
        <v>472.3</v>
      </c>
      <c r="I233" s="23">
        <v>413.9</v>
      </c>
      <c r="J233" s="31">
        <v>429.3</v>
      </c>
      <c r="K233" s="35">
        <v>454.8</v>
      </c>
      <c r="L233" s="33">
        <v>431.66</v>
      </c>
      <c r="M233" s="7">
        <v>45022</v>
      </c>
    </row>
    <row r="234" spans="1:13" ht="15" x14ac:dyDescent="0.25">
      <c r="A234" s="19" t="s">
        <v>176</v>
      </c>
      <c r="B234" s="21">
        <v>53.23</v>
      </c>
      <c r="C234" s="20">
        <f t="shared" si="9"/>
        <v>46.900643399999993</v>
      </c>
      <c r="D234" s="30">
        <f t="shared" si="10"/>
        <v>48.886035900000003</v>
      </c>
      <c r="E234" s="34">
        <f t="shared" si="11"/>
        <v>51.461373600000009</v>
      </c>
      <c r="F234" s="32">
        <f t="shared" si="8"/>
        <v>48.989276310000008</v>
      </c>
      <c r="G234" s="22">
        <v>11.3451</v>
      </c>
      <c r="H234" s="24">
        <v>467.9</v>
      </c>
      <c r="I234" s="23">
        <v>413.4</v>
      </c>
      <c r="J234" s="31">
        <v>430.9</v>
      </c>
      <c r="K234" s="35">
        <v>453.6</v>
      </c>
      <c r="L234" s="33">
        <v>431.81</v>
      </c>
      <c r="M234" s="7">
        <v>45030</v>
      </c>
    </row>
    <row r="235" spans="1:13" ht="15" x14ac:dyDescent="0.25">
      <c r="A235" s="19" t="s">
        <v>177</v>
      </c>
      <c r="B235" s="21">
        <v>52.73</v>
      </c>
      <c r="C235" s="20">
        <f t="shared" si="9"/>
        <v>47.2368545</v>
      </c>
      <c r="D235" s="30">
        <f t="shared" si="10"/>
        <v>49.219691999999995</v>
      </c>
      <c r="E235" s="34">
        <f t="shared" si="11"/>
        <v>51.304504000000009</v>
      </c>
      <c r="F235" s="32">
        <f t="shared" si="8"/>
        <v>49.016876050000008</v>
      </c>
      <c r="G235" s="22">
        <v>11.330500000000001</v>
      </c>
      <c r="H235" s="24">
        <v>466</v>
      </c>
      <c r="I235" s="23">
        <v>416.9</v>
      </c>
      <c r="J235" s="31">
        <v>434.4</v>
      </c>
      <c r="K235" s="35">
        <v>452.8</v>
      </c>
      <c r="L235" s="33">
        <v>432.61</v>
      </c>
      <c r="M235" s="7">
        <v>45037</v>
      </c>
    </row>
    <row r="236" spans="1:13" ht="15" x14ac:dyDescent="0.25">
      <c r="A236" s="19" t="s">
        <v>178</v>
      </c>
      <c r="B236" s="21">
        <v>52.96</v>
      </c>
      <c r="C236" s="20">
        <f t="shared" si="9"/>
        <v>47.261367199999995</v>
      </c>
      <c r="D236" s="30">
        <f t="shared" si="10"/>
        <v>49.412699200000006</v>
      </c>
      <c r="E236" s="34">
        <f t="shared" si="11"/>
        <v>51.077150800000005</v>
      </c>
      <c r="F236" s="32">
        <f t="shared" si="8"/>
        <v>48.95299352</v>
      </c>
      <c r="G236" s="22">
        <v>11.322800000000001</v>
      </c>
      <c r="H236" s="24">
        <v>466.8</v>
      </c>
      <c r="I236" s="23">
        <v>417.4</v>
      </c>
      <c r="J236" s="31">
        <v>436.4</v>
      </c>
      <c r="K236" s="35">
        <v>451.1</v>
      </c>
      <c r="L236" s="33">
        <v>432.34</v>
      </c>
      <c r="M236" s="7">
        <v>45044</v>
      </c>
    </row>
    <row r="237" spans="1:13" ht="15" x14ac:dyDescent="0.25">
      <c r="A237" s="19" t="s">
        <v>179</v>
      </c>
      <c r="B237" s="21">
        <v>52.92</v>
      </c>
      <c r="C237" s="20">
        <f t="shared" si="9"/>
        <v>47.408280200000007</v>
      </c>
      <c r="D237" s="30">
        <f t="shared" si="10"/>
        <v>49.412239799999995</v>
      </c>
      <c r="E237" s="34">
        <f t="shared" si="11"/>
        <v>50.695674600000004</v>
      </c>
      <c r="F237" s="32">
        <f t="shared" si="8"/>
        <v>48.860588</v>
      </c>
      <c r="G237" s="22">
        <v>11.2582</v>
      </c>
      <c r="H237" s="24">
        <v>468.1</v>
      </c>
      <c r="I237" s="23">
        <v>421.1</v>
      </c>
      <c r="J237" s="31">
        <v>438.9</v>
      </c>
      <c r="K237" s="35">
        <v>450.3</v>
      </c>
      <c r="L237" s="33">
        <v>434</v>
      </c>
      <c r="M237" s="7">
        <v>45051</v>
      </c>
    </row>
    <row r="238" spans="1:13" ht="15" x14ac:dyDescent="0.25">
      <c r="A238" s="19" t="s">
        <v>180</v>
      </c>
      <c r="B238" s="21">
        <v>52.84</v>
      </c>
      <c r="C238" s="20">
        <f t="shared" si="9"/>
        <v>47.605609999999999</v>
      </c>
      <c r="D238" s="30">
        <f t="shared" si="10"/>
        <v>49.588707599999999</v>
      </c>
      <c r="E238" s="34">
        <f t="shared" si="11"/>
        <v>50.478848000000006</v>
      </c>
      <c r="F238" s="32">
        <f t="shared" si="8"/>
        <v>48.855186839999995</v>
      </c>
      <c r="G238" s="22">
        <v>11.2676</v>
      </c>
      <c r="H238" s="24">
        <v>471</v>
      </c>
      <c r="I238" s="23">
        <v>422.5</v>
      </c>
      <c r="J238" s="31">
        <v>440.1</v>
      </c>
      <c r="K238" s="35">
        <v>448</v>
      </c>
      <c r="L238" s="33">
        <v>433.59</v>
      </c>
      <c r="M238" s="7">
        <v>45058</v>
      </c>
    </row>
    <row r="239" spans="1:13" ht="15" x14ac:dyDescent="0.25">
      <c r="A239" s="19" t="s">
        <v>181</v>
      </c>
      <c r="B239" s="21">
        <v>53.59</v>
      </c>
      <c r="C239" s="20">
        <f t="shared" si="9"/>
        <v>48.084238500000005</v>
      </c>
      <c r="D239" s="30">
        <f t="shared" si="10"/>
        <v>49.836065500000004</v>
      </c>
      <c r="E239" s="34">
        <f t="shared" si="11"/>
        <v>50.222832500000003</v>
      </c>
      <c r="F239" s="32">
        <f t="shared" si="8"/>
        <v>49.086420050000001</v>
      </c>
      <c r="G239" s="22">
        <v>11.375500000000001</v>
      </c>
      <c r="H239" s="24">
        <v>473.4</v>
      </c>
      <c r="I239" s="23">
        <v>422.7</v>
      </c>
      <c r="J239" s="31">
        <v>438.1</v>
      </c>
      <c r="K239" s="35">
        <v>441.5</v>
      </c>
      <c r="L239" s="33">
        <v>431.51</v>
      </c>
      <c r="M239" s="7">
        <v>45065</v>
      </c>
    </row>
    <row r="240" spans="1:13" ht="15" x14ac:dyDescent="0.25">
      <c r="A240" s="19" t="s">
        <v>182</v>
      </c>
      <c r="B240" s="21">
        <v>52.83</v>
      </c>
      <c r="C240" s="20">
        <f t="shared" si="9"/>
        <v>49.223371400000005</v>
      </c>
      <c r="D240" s="30">
        <f t="shared" si="10"/>
        <v>49.964094600000003</v>
      </c>
      <c r="E240" s="34">
        <f t="shared" si="11"/>
        <v>50.149275400000001</v>
      </c>
      <c r="F240" s="32">
        <f t="shared" si="8"/>
        <v>49.813635199999993</v>
      </c>
      <c r="G240" s="22">
        <v>11.5738</v>
      </c>
      <c r="H240" s="24">
        <v>460.5</v>
      </c>
      <c r="I240" s="23">
        <v>425.3</v>
      </c>
      <c r="J240" s="31">
        <v>431.7</v>
      </c>
      <c r="K240" s="35">
        <v>433.3</v>
      </c>
      <c r="L240" s="33">
        <v>430.4</v>
      </c>
      <c r="M240" s="7">
        <v>45072</v>
      </c>
    </row>
    <row r="241" spans="1:13" ht="15" x14ac:dyDescent="0.25">
      <c r="A241" s="19" t="s">
        <v>183</v>
      </c>
      <c r="B241" s="21">
        <v>52.88</v>
      </c>
      <c r="C241" s="20">
        <f t="shared" si="9"/>
        <v>49.145792800000002</v>
      </c>
      <c r="D241" s="30">
        <f t="shared" si="10"/>
        <v>49.018050899999999</v>
      </c>
      <c r="E241" s="34">
        <f t="shared" si="11"/>
        <v>49.110954100000001</v>
      </c>
      <c r="F241" s="32">
        <f t="shared" si="8"/>
        <v>49.6451475</v>
      </c>
      <c r="G241" s="22">
        <v>11.6129</v>
      </c>
      <c r="H241" s="24">
        <v>456.24</v>
      </c>
      <c r="I241" s="23">
        <v>423.2</v>
      </c>
      <c r="J241" s="31">
        <v>422.1</v>
      </c>
      <c r="K241" s="35">
        <v>422.9</v>
      </c>
      <c r="L241" s="33">
        <v>427.5</v>
      </c>
      <c r="M241" s="7">
        <v>45079</v>
      </c>
    </row>
    <row r="242" spans="1:13" ht="15" x14ac:dyDescent="0.25">
      <c r="A242" s="19" t="s">
        <v>184</v>
      </c>
      <c r="B242" s="21">
        <v>52.88</v>
      </c>
      <c r="C242" s="20">
        <f t="shared" si="9"/>
        <v>49.939186200000009</v>
      </c>
      <c r="D242" s="30">
        <f t="shared" si="10"/>
        <v>48.494375399999996</v>
      </c>
      <c r="E242" s="34">
        <f t="shared" si="11"/>
        <v>49.088612099999999</v>
      </c>
      <c r="F242" s="32">
        <f t="shared" si="8"/>
        <v>49.752758999999998</v>
      </c>
      <c r="G242" s="22">
        <v>11.6517</v>
      </c>
      <c r="H242" s="24">
        <v>454.6</v>
      </c>
      <c r="I242" s="23">
        <v>428.6</v>
      </c>
      <c r="J242" s="31">
        <v>416.2</v>
      </c>
      <c r="K242" s="35">
        <v>421.3</v>
      </c>
      <c r="L242" s="33">
        <v>427</v>
      </c>
      <c r="M242" s="7">
        <v>45086</v>
      </c>
    </row>
    <row r="243" spans="1:13" ht="15" x14ac:dyDescent="0.25">
      <c r="A243" s="19" t="s">
        <v>185</v>
      </c>
      <c r="B243" s="21">
        <v>53.54</v>
      </c>
      <c r="C243" s="20">
        <f t="shared" si="9"/>
        <v>49.565452800000003</v>
      </c>
      <c r="D243" s="30">
        <f t="shared" si="10"/>
        <v>48.300791199999999</v>
      </c>
      <c r="E243" s="34">
        <f t="shared" si="11"/>
        <v>47.964321599999991</v>
      </c>
      <c r="F243" s="32">
        <f t="shared" si="8"/>
        <v>49.357769840000003</v>
      </c>
      <c r="G243" s="22">
        <v>11.602399999999999</v>
      </c>
      <c r="H243" s="24">
        <v>461</v>
      </c>
      <c r="I243" s="23">
        <v>427.2</v>
      </c>
      <c r="J243" s="31">
        <v>416.3</v>
      </c>
      <c r="K243" s="35">
        <v>413.4</v>
      </c>
      <c r="L243" s="33">
        <v>425.41</v>
      </c>
      <c r="M243" s="7">
        <v>45093</v>
      </c>
    </row>
    <row r="244" spans="1:13" ht="15" x14ac:dyDescent="0.25">
      <c r="A244" s="19" t="s">
        <v>186</v>
      </c>
      <c r="B244" s="21">
        <v>53.5</v>
      </c>
      <c r="C244" s="20">
        <f t="shared" si="9"/>
        <v>49.896856799999995</v>
      </c>
      <c r="D244" s="30">
        <f t="shared" si="10"/>
        <v>49.145291999999998</v>
      </c>
      <c r="E244" s="34">
        <f t="shared" si="11"/>
        <v>47.900512799999994</v>
      </c>
      <c r="F244" s="32">
        <f t="shared" si="8"/>
        <v>49.952049840000001</v>
      </c>
      <c r="G244" s="22">
        <v>11.7432</v>
      </c>
      <c r="H244" s="24">
        <v>457.4</v>
      </c>
      <c r="I244" s="23">
        <v>424.9</v>
      </c>
      <c r="J244" s="31">
        <v>418.5</v>
      </c>
      <c r="K244" s="35">
        <v>407.9</v>
      </c>
      <c r="L244" s="33">
        <v>425.37</v>
      </c>
      <c r="M244" s="7">
        <v>45100</v>
      </c>
    </row>
    <row r="245" spans="1:13" ht="15" x14ac:dyDescent="0.25">
      <c r="A245" s="19" t="s">
        <v>187</v>
      </c>
      <c r="B245" s="21">
        <v>52.85</v>
      </c>
      <c r="C245" s="20">
        <f t="shared" si="9"/>
        <v>50.032183100000005</v>
      </c>
      <c r="D245" s="30">
        <f t="shared" si="10"/>
        <v>49.536931700000011</v>
      </c>
      <c r="E245" s="34">
        <f t="shared" si="11"/>
        <v>47.638468000000003</v>
      </c>
      <c r="F245" s="32">
        <f t="shared" si="8"/>
        <v>49.87889100000001</v>
      </c>
      <c r="G245" s="22">
        <v>11.791700000000001</v>
      </c>
      <c r="H245" s="24">
        <v>449.4</v>
      </c>
      <c r="I245" s="23">
        <v>424.3</v>
      </c>
      <c r="J245" s="31">
        <v>420.1</v>
      </c>
      <c r="K245" s="35">
        <v>404</v>
      </c>
      <c r="L245" s="33">
        <v>423</v>
      </c>
      <c r="M245" s="7">
        <v>45107</v>
      </c>
    </row>
    <row r="246" spans="1:13" ht="15" x14ac:dyDescent="0.25">
      <c r="A246" s="19" t="s">
        <v>188</v>
      </c>
      <c r="B246" s="21">
        <v>53.32</v>
      </c>
      <c r="C246" s="20">
        <f t="shared" si="9"/>
        <v>51.306125999999999</v>
      </c>
      <c r="D246" s="30">
        <f t="shared" si="10"/>
        <v>49.603067500000002</v>
      </c>
      <c r="E246" s="34">
        <f t="shared" si="11"/>
        <v>47.483176499999999</v>
      </c>
      <c r="F246" s="32">
        <f t="shared" si="8"/>
        <v>49.710252999999994</v>
      </c>
      <c r="G246" s="22">
        <v>11.9095</v>
      </c>
      <c r="H246" s="24">
        <v>449.7</v>
      </c>
      <c r="I246" s="23">
        <v>430.8</v>
      </c>
      <c r="J246" s="31">
        <v>416.5</v>
      </c>
      <c r="K246" s="35">
        <v>398.7</v>
      </c>
      <c r="L246" s="33">
        <v>417.4</v>
      </c>
      <c r="M246" s="7">
        <v>45114</v>
      </c>
    </row>
    <row r="247" spans="1:13" ht="15" x14ac:dyDescent="0.25">
      <c r="A247" s="19" t="s">
        <v>189</v>
      </c>
      <c r="B247" s="21">
        <v>52.93</v>
      </c>
      <c r="C247" s="20">
        <f t="shared" si="9"/>
        <v>47.973990399999998</v>
      </c>
      <c r="D247" s="30">
        <f t="shared" si="10"/>
        <v>46.632140799999995</v>
      </c>
      <c r="E247" s="34">
        <f t="shared" si="11"/>
        <v>45.416448000000003</v>
      </c>
      <c r="F247" s="32">
        <f t="shared" si="8"/>
        <v>47.383347199999996</v>
      </c>
      <c r="G247" s="22">
        <v>11.4688</v>
      </c>
      <c r="H247" s="24">
        <v>453.4</v>
      </c>
      <c r="I247" s="23">
        <v>418.3</v>
      </c>
      <c r="J247" s="31">
        <v>406.6</v>
      </c>
      <c r="K247" s="35">
        <v>396</v>
      </c>
      <c r="L247" s="33">
        <v>413.15</v>
      </c>
      <c r="M247" s="7">
        <v>45121</v>
      </c>
    </row>
    <row r="248" spans="1:13" ht="15" x14ac:dyDescent="0.25">
      <c r="A248" s="19" t="s">
        <v>190</v>
      </c>
      <c r="B248" s="21">
        <v>52.55</v>
      </c>
      <c r="C248" s="20">
        <f t="shared" si="9"/>
        <v>48.650554699999994</v>
      </c>
      <c r="D248" s="30">
        <f t="shared" si="10"/>
        <v>45.9061053</v>
      </c>
      <c r="E248" s="34">
        <f t="shared" si="11"/>
        <v>45.306477699999995</v>
      </c>
      <c r="F248" s="32">
        <f t="shared" si="8"/>
        <v>47.235664190000001</v>
      </c>
      <c r="G248" s="22">
        <v>11.5313</v>
      </c>
      <c r="H248" s="24">
        <v>456.7</v>
      </c>
      <c r="I248" s="23">
        <v>421.9</v>
      </c>
      <c r="J248" s="31">
        <v>398.1</v>
      </c>
      <c r="K248" s="35">
        <v>392.9</v>
      </c>
      <c r="L248" s="33">
        <v>409.63</v>
      </c>
      <c r="M248" s="7">
        <v>45128</v>
      </c>
    </row>
    <row r="249" spans="1:13" ht="15" x14ac:dyDescent="0.25">
      <c r="A249" s="19" t="s">
        <v>191</v>
      </c>
      <c r="B249" s="21">
        <v>53.48</v>
      </c>
      <c r="C249" s="20">
        <f t="shared" si="9"/>
        <v>49.066979200000006</v>
      </c>
      <c r="D249" s="30">
        <f t="shared" si="10"/>
        <v>46.030713600000006</v>
      </c>
      <c r="E249" s="34">
        <f t="shared" si="11"/>
        <v>45.370152000000004</v>
      </c>
      <c r="F249" s="32">
        <f t="shared" si="8"/>
        <v>47.364584479999998</v>
      </c>
      <c r="G249" s="22">
        <v>11.588800000000001</v>
      </c>
      <c r="H249" s="24">
        <v>463.7</v>
      </c>
      <c r="I249" s="23">
        <v>423.4</v>
      </c>
      <c r="J249" s="31">
        <v>397.2</v>
      </c>
      <c r="K249" s="35">
        <v>391.5</v>
      </c>
      <c r="L249" s="33">
        <v>408.71</v>
      </c>
      <c r="M249" s="7">
        <v>45135</v>
      </c>
    </row>
    <row r="250" spans="1:13" ht="15" x14ac:dyDescent="0.25">
      <c r="A250" s="19" t="s">
        <v>192</v>
      </c>
      <c r="B250" s="21">
        <v>53.2</v>
      </c>
      <c r="C250" s="20">
        <f t="shared" si="9"/>
        <v>49.246179399999995</v>
      </c>
      <c r="D250" s="30">
        <f t="shared" si="10"/>
        <v>46.820201499999996</v>
      </c>
      <c r="E250" s="34">
        <f t="shared" si="11"/>
        <v>45.495875399999996</v>
      </c>
      <c r="F250" s="32">
        <f t="shared" si="8"/>
        <v>47.734338100000002</v>
      </c>
      <c r="G250" s="22">
        <v>11.7197</v>
      </c>
      <c r="H250" s="24">
        <v>456.28</v>
      </c>
      <c r="I250" s="23">
        <v>420.2</v>
      </c>
      <c r="J250" s="31">
        <v>399.5</v>
      </c>
      <c r="K250" s="35">
        <v>388.2</v>
      </c>
      <c r="L250" s="33">
        <v>407.3</v>
      </c>
      <c r="M250" s="7">
        <v>45142</v>
      </c>
    </row>
    <row r="251" spans="1:13" ht="15" x14ac:dyDescent="0.25">
      <c r="A251" s="19" t="s">
        <v>193</v>
      </c>
      <c r="B251" s="21">
        <v>52.6</v>
      </c>
      <c r="C251" s="20">
        <f t="shared" si="9"/>
        <v>48.762349800000003</v>
      </c>
      <c r="D251" s="30">
        <f t="shared" si="10"/>
        <v>47.4568455</v>
      </c>
      <c r="E251" s="34">
        <f t="shared" si="11"/>
        <v>45.233959800000001</v>
      </c>
      <c r="F251" s="32">
        <f t="shared" si="8"/>
        <v>48.156642850000004</v>
      </c>
      <c r="G251" s="22">
        <v>11.7613</v>
      </c>
      <c r="H251" s="24">
        <v>448.3</v>
      </c>
      <c r="I251" s="23">
        <v>414.6</v>
      </c>
      <c r="J251" s="31">
        <v>403.5</v>
      </c>
      <c r="K251" s="35">
        <v>384.6</v>
      </c>
      <c r="L251" s="33">
        <v>409.45</v>
      </c>
      <c r="M251" s="7">
        <v>45149</v>
      </c>
    </row>
    <row r="252" spans="1:13" ht="15" x14ac:dyDescent="0.25">
      <c r="A252" s="19" t="s">
        <v>194</v>
      </c>
      <c r="B252" s="21">
        <v>52.67</v>
      </c>
      <c r="C252" s="20">
        <f t="shared" si="9"/>
        <v>48.257044499999999</v>
      </c>
      <c r="D252" s="30">
        <f t="shared" si="10"/>
        <v>48.685678499999995</v>
      </c>
      <c r="E252" s="34">
        <f t="shared" si="11"/>
        <v>45.411390999999995</v>
      </c>
      <c r="F252" s="32">
        <f t="shared" si="8"/>
        <v>48.7785492</v>
      </c>
      <c r="G252" s="22">
        <v>11.906499999999999</v>
      </c>
      <c r="H252" s="24">
        <v>443.9</v>
      </c>
      <c r="I252" s="23">
        <v>405.3</v>
      </c>
      <c r="J252" s="31">
        <v>408.9</v>
      </c>
      <c r="K252" s="35">
        <v>381.4</v>
      </c>
      <c r="L252" s="33">
        <v>409.68</v>
      </c>
      <c r="M252" s="7">
        <v>45156</v>
      </c>
    </row>
    <row r="253" spans="1:13" ht="15" x14ac:dyDescent="0.25">
      <c r="A253" s="19" t="s">
        <v>195</v>
      </c>
      <c r="B253" s="21">
        <v>52.52</v>
      </c>
      <c r="C253" s="20">
        <f t="shared" si="9"/>
        <v>47.408667269999995</v>
      </c>
      <c r="D253" s="30">
        <f t="shared" si="10"/>
        <v>49.00231586999999</v>
      </c>
      <c r="E253" s="34">
        <f t="shared" si="11"/>
        <v>45.329788349999994</v>
      </c>
      <c r="F253" s="32">
        <f t="shared" si="8"/>
        <v>49.011830189999998</v>
      </c>
      <c r="G253" s="22">
        <v>11.892899999999999</v>
      </c>
      <c r="H253" s="24">
        <v>441.22</v>
      </c>
      <c r="I253" s="23">
        <v>398.63</v>
      </c>
      <c r="J253" s="31">
        <v>412.03</v>
      </c>
      <c r="K253" s="35">
        <v>381.15</v>
      </c>
      <c r="L253" s="33">
        <v>412.11</v>
      </c>
      <c r="M253" s="7">
        <v>45163</v>
      </c>
    </row>
    <row r="254" spans="1:13" ht="15" x14ac:dyDescent="0.25">
      <c r="A254" s="19" t="s">
        <v>196</v>
      </c>
      <c r="B254" s="21">
        <v>52.16</v>
      </c>
      <c r="C254" s="20">
        <f t="shared" si="9"/>
        <v>47.700843200000001</v>
      </c>
      <c r="D254" s="30">
        <f t="shared" si="10"/>
        <v>49.066778700000008</v>
      </c>
      <c r="E254" s="34">
        <f t="shared" si="11"/>
        <v>45.646001099999999</v>
      </c>
      <c r="F254" s="32">
        <f t="shared" si="8"/>
        <v>49.2330665</v>
      </c>
      <c r="G254" s="22">
        <v>11.877700000000001</v>
      </c>
      <c r="H254" s="24">
        <v>439.1</v>
      </c>
      <c r="I254" s="23">
        <v>401.6</v>
      </c>
      <c r="J254" s="31">
        <v>413.1</v>
      </c>
      <c r="K254" s="35">
        <v>384.3</v>
      </c>
      <c r="L254" s="33">
        <v>414.5</v>
      </c>
      <c r="M254" s="7">
        <v>45170</v>
      </c>
    </row>
    <row r="255" spans="1:13" ht="15" x14ac:dyDescent="0.25">
      <c r="A255" s="19" t="s">
        <v>197</v>
      </c>
      <c r="B255" s="21">
        <v>52.77</v>
      </c>
      <c r="C255" s="20">
        <f t="shared" si="9"/>
        <v>47.2961636</v>
      </c>
      <c r="D255" s="30">
        <f t="shared" si="10"/>
        <v>49.057570800000001</v>
      </c>
      <c r="E255" s="34">
        <f t="shared" si="11"/>
        <v>46.189333400000002</v>
      </c>
      <c r="F255" s="32">
        <f t="shared" si="8"/>
        <v>49.355105800000004</v>
      </c>
      <c r="G255" s="22">
        <v>11.901400000000001</v>
      </c>
      <c r="H255" s="24">
        <v>438.1</v>
      </c>
      <c r="I255" s="23">
        <v>397.4</v>
      </c>
      <c r="J255" s="31">
        <v>412.2</v>
      </c>
      <c r="K255" s="35">
        <v>388.1</v>
      </c>
      <c r="L255" s="33">
        <v>414.7</v>
      </c>
      <c r="M255" s="7">
        <v>45177</v>
      </c>
    </row>
    <row r="256" spans="1:13" ht="15" x14ac:dyDescent="0.25">
      <c r="A256" s="19" t="s">
        <v>198</v>
      </c>
      <c r="B256" s="21">
        <v>51.9</v>
      </c>
      <c r="C256" s="20">
        <f t="shared" si="9"/>
        <v>46.715199299999995</v>
      </c>
      <c r="D256" s="30">
        <f t="shared" si="10"/>
        <v>48.273562199999994</v>
      </c>
      <c r="E256" s="34">
        <f t="shared" si="11"/>
        <v>46.834158299999999</v>
      </c>
      <c r="F256" s="32">
        <f t="shared" si="8"/>
        <v>48.892149000000003</v>
      </c>
      <c r="G256" s="22">
        <v>11.895899999999999</v>
      </c>
      <c r="H256" s="24">
        <v>443.4</v>
      </c>
      <c r="I256" s="23">
        <v>392.7</v>
      </c>
      <c r="J256" s="31">
        <v>405.8</v>
      </c>
      <c r="K256" s="35">
        <v>393.7</v>
      </c>
      <c r="L256" s="33">
        <v>411</v>
      </c>
      <c r="M256" s="7">
        <v>45184</v>
      </c>
    </row>
    <row r="257" spans="1:13" ht="15" x14ac:dyDescent="0.25">
      <c r="A257" s="19" t="s">
        <v>199</v>
      </c>
      <c r="B257" s="21">
        <v>51.95</v>
      </c>
      <c r="C257" s="20">
        <f t="shared" si="9"/>
        <v>46.965013199999994</v>
      </c>
      <c r="D257" s="30">
        <f t="shared" si="10"/>
        <v>47.512224599999996</v>
      </c>
      <c r="E257" s="34">
        <f t="shared" si="11"/>
        <v>47.072076299999992</v>
      </c>
      <c r="F257" s="32">
        <f t="shared" si="8"/>
        <v>48.678022799999994</v>
      </c>
      <c r="G257" s="22">
        <v>11.895899999999999</v>
      </c>
      <c r="H257" s="9">
        <v>436.5</v>
      </c>
      <c r="I257" s="23">
        <v>394.8</v>
      </c>
      <c r="J257" s="31">
        <v>399.4</v>
      </c>
      <c r="K257" s="35">
        <v>395.7</v>
      </c>
      <c r="L257" s="33">
        <v>409.2</v>
      </c>
      <c r="M257" s="7">
        <v>45191</v>
      </c>
    </row>
    <row r="258" spans="1:13" ht="15" x14ac:dyDescent="0.25">
      <c r="A258" s="19" t="s">
        <v>277</v>
      </c>
      <c r="B258" s="21">
        <v>52.26</v>
      </c>
      <c r="C258" s="20">
        <f t="shared" ref="C258" si="12">I258/100*G258</f>
        <v>45.084292900000001</v>
      </c>
      <c r="D258" s="30">
        <f t="shared" ref="D258:D283" si="13">J258/100*G258</f>
        <v>45.279662000000002</v>
      </c>
      <c r="E258" s="34">
        <f t="shared" ref="E258:E261" si="14">K258/100*G258</f>
        <v>45.279662000000002</v>
      </c>
      <c r="F258" s="32">
        <f t="shared" ref="F258:F259" si="15">L258/100*G258</f>
        <v>46.773661000000004</v>
      </c>
      <c r="G258" s="22">
        <v>11.4923</v>
      </c>
      <c r="H258" s="9">
        <v>448.5</v>
      </c>
      <c r="I258" s="23">
        <v>392.3</v>
      </c>
      <c r="J258" s="31">
        <v>394</v>
      </c>
      <c r="K258" s="35">
        <v>394</v>
      </c>
      <c r="L258" s="33">
        <v>407</v>
      </c>
      <c r="M258" s="7">
        <v>45198</v>
      </c>
    </row>
    <row r="259" spans="1:13" ht="15" x14ac:dyDescent="0.25">
      <c r="A259" s="19" t="s">
        <v>278</v>
      </c>
      <c r="B259" s="21">
        <v>52.8</v>
      </c>
      <c r="C259" s="20">
        <f t="shared" si="9"/>
        <v>45.1762272</v>
      </c>
      <c r="D259" s="30">
        <f t="shared" si="13"/>
        <v>45.629383800000006</v>
      </c>
      <c r="E259" s="34">
        <f t="shared" si="14"/>
        <v>45.164607800000006</v>
      </c>
      <c r="F259" s="32">
        <f t="shared" si="15"/>
        <v>47.046950599999995</v>
      </c>
      <c r="G259" s="22">
        <v>11.619400000000001</v>
      </c>
      <c r="H259" s="9">
        <v>455.5</v>
      </c>
      <c r="I259" s="23">
        <v>388.8</v>
      </c>
      <c r="J259" s="31">
        <v>392.7</v>
      </c>
      <c r="K259" s="35">
        <v>388.7</v>
      </c>
      <c r="L259" s="33">
        <v>404.9</v>
      </c>
      <c r="M259" s="7">
        <v>45205</v>
      </c>
    </row>
    <row r="260" spans="1:13" ht="15" x14ac:dyDescent="0.25">
      <c r="A260" s="19" t="s">
        <v>279</v>
      </c>
      <c r="B260" s="21">
        <v>52.31</v>
      </c>
      <c r="C260" s="20">
        <f t="shared" si="9"/>
        <v>45.195740799999996</v>
      </c>
      <c r="D260" s="30">
        <f t="shared" si="13"/>
        <v>45.138004799999997</v>
      </c>
      <c r="E260" s="34">
        <f t="shared" si="14"/>
        <v>44.526003200000005</v>
      </c>
      <c r="F260" s="32">
        <f t="shared" ref="F260:F323" si="16">L260/100*G260</f>
        <v>46.350460799999993</v>
      </c>
      <c r="G260" s="22">
        <v>11.5472</v>
      </c>
      <c r="H260" s="9">
        <v>451.9</v>
      </c>
      <c r="I260" s="23">
        <v>391.4</v>
      </c>
      <c r="J260" s="31">
        <v>390.9</v>
      </c>
      <c r="K260" s="35">
        <v>385.6</v>
      </c>
      <c r="L260" s="33">
        <v>401.4</v>
      </c>
      <c r="M260" s="7">
        <v>45212</v>
      </c>
    </row>
    <row r="261" spans="1:13" ht="15" x14ac:dyDescent="0.25">
      <c r="A261" s="19" t="s">
        <v>280</v>
      </c>
      <c r="B261" s="21">
        <v>52.02</v>
      </c>
      <c r="C261" s="20">
        <f t="shared" si="9"/>
        <v>45.365644799999991</v>
      </c>
      <c r="D261" s="30">
        <f t="shared" si="13"/>
        <v>44.353382399999994</v>
      </c>
      <c r="E261" s="34">
        <f t="shared" si="14"/>
        <v>44.109043200000002</v>
      </c>
      <c r="F261" s="32">
        <f t="shared" si="16"/>
        <v>46.412812799999998</v>
      </c>
      <c r="G261" s="22">
        <v>11.635199999999999</v>
      </c>
      <c r="H261" s="9">
        <v>449.2</v>
      </c>
      <c r="I261" s="23">
        <v>389.9</v>
      </c>
      <c r="J261" s="31">
        <v>381.2</v>
      </c>
      <c r="K261" s="35">
        <v>379.1</v>
      </c>
      <c r="L261" s="33">
        <v>398.9</v>
      </c>
      <c r="M261" s="7">
        <v>45219</v>
      </c>
    </row>
    <row r="262" spans="1:13" ht="15" x14ac:dyDescent="0.25">
      <c r="A262" s="19" t="s">
        <v>281</v>
      </c>
      <c r="B262" s="21">
        <v>52.35</v>
      </c>
      <c r="C262" s="20">
        <f t="shared" si="9"/>
        <v>45.577622099999999</v>
      </c>
      <c r="D262" s="30">
        <f t="shared" si="13"/>
        <v>43.3500114</v>
      </c>
      <c r="E262" s="34">
        <f t="shared" ref="E262:E310" si="17">K262/100*G262</f>
        <v>44.245770199999995</v>
      </c>
      <c r="F262" s="32">
        <f t="shared" si="16"/>
        <v>46.119791900000003</v>
      </c>
      <c r="G262" s="22">
        <v>11.786300000000001</v>
      </c>
      <c r="H262" s="9">
        <v>445.2</v>
      </c>
      <c r="I262" s="23">
        <v>386.7</v>
      </c>
      <c r="J262" s="31">
        <v>367.8</v>
      </c>
      <c r="K262" s="35">
        <v>375.4</v>
      </c>
      <c r="L262" s="33">
        <v>391.3</v>
      </c>
      <c r="M262" s="7">
        <v>45226</v>
      </c>
    </row>
    <row r="263" spans="1:13" ht="15" x14ac:dyDescent="0.25">
      <c r="A263" s="19" t="s">
        <v>282</v>
      </c>
      <c r="B263" s="21">
        <v>52.5</v>
      </c>
      <c r="C263" s="20">
        <f t="shared" si="9"/>
        <v>45.238599200000003</v>
      </c>
      <c r="D263" s="30">
        <f t="shared" si="13"/>
        <v>42.252592</v>
      </c>
      <c r="E263" s="34">
        <f t="shared" si="17"/>
        <v>44.140976000000002</v>
      </c>
      <c r="F263" s="32">
        <f t="shared" si="16"/>
        <v>45.380228000000002</v>
      </c>
      <c r="G263" s="22">
        <v>11.8024</v>
      </c>
      <c r="H263" s="9">
        <v>445.1</v>
      </c>
      <c r="I263" s="23">
        <v>383.3</v>
      </c>
      <c r="J263" s="31">
        <v>358</v>
      </c>
      <c r="K263" s="35">
        <v>374</v>
      </c>
      <c r="L263" s="33">
        <v>384.5</v>
      </c>
      <c r="M263" s="7">
        <v>45233</v>
      </c>
    </row>
    <row r="264" spans="1:13" ht="15" x14ac:dyDescent="0.25">
      <c r="A264" s="19" t="s">
        <v>284</v>
      </c>
      <c r="B264" s="21">
        <v>52.49</v>
      </c>
      <c r="C264" s="20">
        <f t="shared" si="9"/>
        <v>45.098732799999993</v>
      </c>
      <c r="D264" s="30">
        <f t="shared" si="13"/>
        <v>41.150264199999995</v>
      </c>
      <c r="E264" s="34">
        <f t="shared" si="17"/>
        <v>43.596218200000003</v>
      </c>
      <c r="F264" s="32">
        <f t="shared" si="16"/>
        <v>44.399888799999992</v>
      </c>
      <c r="G264" s="22">
        <v>11.647399999999999</v>
      </c>
      <c r="H264" s="9">
        <v>450.3</v>
      </c>
      <c r="I264" s="23">
        <v>387.2</v>
      </c>
      <c r="J264" s="31">
        <v>353.3</v>
      </c>
      <c r="K264" s="35">
        <v>374.3</v>
      </c>
      <c r="L264" s="33">
        <v>381.2</v>
      </c>
      <c r="M264" s="7">
        <v>45240</v>
      </c>
    </row>
    <row r="265" spans="1:13" ht="15" x14ac:dyDescent="0.25">
      <c r="A265" s="19" t="s">
        <v>285</v>
      </c>
      <c r="B265" s="21">
        <v>51.98</v>
      </c>
      <c r="C265" s="20">
        <f t="shared" si="9"/>
        <v>43.934313000000003</v>
      </c>
      <c r="D265" s="30">
        <f t="shared" si="13"/>
        <v>40.481511900000001</v>
      </c>
      <c r="E265" s="34">
        <f t="shared" si="17"/>
        <v>43.257518100000006</v>
      </c>
      <c r="F265" s="32">
        <f t="shared" si="16"/>
        <v>43.980197399999994</v>
      </c>
      <c r="G265" s="22">
        <v>11.4711</v>
      </c>
      <c r="H265" s="9">
        <v>450.3</v>
      </c>
      <c r="I265" s="23">
        <v>383</v>
      </c>
      <c r="J265" s="31">
        <v>352.9</v>
      </c>
      <c r="K265" s="35">
        <v>377.1</v>
      </c>
      <c r="L265" s="33">
        <v>383.4</v>
      </c>
      <c r="M265" s="7">
        <v>45247</v>
      </c>
    </row>
    <row r="266" spans="1:13" ht="15" x14ac:dyDescent="0.25">
      <c r="A266" s="19" t="s">
        <v>286</v>
      </c>
      <c r="B266" s="21">
        <v>52.76</v>
      </c>
      <c r="C266" s="20">
        <f t="shared" si="9"/>
        <v>43.8641182</v>
      </c>
      <c r="D266" s="30">
        <f t="shared" si="13"/>
        <v>40.469734900000006</v>
      </c>
      <c r="E266" s="34">
        <f t="shared" si="17"/>
        <v>43.886975999999997</v>
      </c>
      <c r="F266" s="32">
        <f t="shared" si="16"/>
        <v>43.578395700000002</v>
      </c>
      <c r="G266" s="22">
        <v>11.428900000000001</v>
      </c>
      <c r="H266" s="24">
        <v>461.5</v>
      </c>
      <c r="I266" s="23">
        <v>383.8</v>
      </c>
      <c r="J266" s="31">
        <v>354.1</v>
      </c>
      <c r="K266" s="35">
        <v>384</v>
      </c>
      <c r="L266" s="33">
        <v>381.3</v>
      </c>
      <c r="M266" s="7">
        <v>45254</v>
      </c>
    </row>
    <row r="267" spans="1:13" ht="15" x14ac:dyDescent="0.25">
      <c r="A267" s="19" t="s">
        <v>287</v>
      </c>
      <c r="B267" s="21">
        <v>52.37</v>
      </c>
      <c r="C267" s="20">
        <f t="shared" si="9"/>
        <v>43.382272499999999</v>
      </c>
      <c r="D267" s="30">
        <f t="shared" si="13"/>
        <v>40.289224499999996</v>
      </c>
      <c r="E267" s="34">
        <f t="shared" si="17"/>
        <v>44.110048499999991</v>
      </c>
      <c r="F267" s="32">
        <f t="shared" si="16"/>
        <v>43.052498999999997</v>
      </c>
      <c r="G267" s="22">
        <v>11.371499999999999</v>
      </c>
      <c r="H267" s="24">
        <v>459.2</v>
      </c>
      <c r="I267" s="23">
        <v>381.5</v>
      </c>
      <c r="J267" s="31">
        <v>354.3</v>
      </c>
      <c r="K267" s="35">
        <v>387.9</v>
      </c>
      <c r="L267" s="33">
        <v>378.6</v>
      </c>
      <c r="M267" s="7">
        <v>45261</v>
      </c>
    </row>
    <row r="268" spans="1:13" ht="15" x14ac:dyDescent="0.25">
      <c r="A268" s="19" t="s">
        <v>288</v>
      </c>
      <c r="B268" s="21">
        <v>52.51</v>
      </c>
      <c r="C268" s="20">
        <f t="shared" si="9"/>
        <v>43.423631999999998</v>
      </c>
      <c r="D268" s="30">
        <f t="shared" si="13"/>
        <v>39.827471999999993</v>
      </c>
      <c r="E268" s="34">
        <f t="shared" si="17"/>
        <v>44.097912000000001</v>
      </c>
      <c r="F268" s="32">
        <f t="shared" si="16"/>
        <v>42.445925999999993</v>
      </c>
      <c r="G268" s="22">
        <v>11.238</v>
      </c>
      <c r="H268" s="24">
        <v>465</v>
      </c>
      <c r="I268" s="23">
        <v>386.4</v>
      </c>
      <c r="J268" s="31">
        <v>354.4</v>
      </c>
      <c r="K268" s="35">
        <v>392.4</v>
      </c>
      <c r="L268" s="33">
        <v>377.7</v>
      </c>
      <c r="M268" s="7">
        <v>45268</v>
      </c>
    </row>
    <row r="269" spans="1:13" ht="15" x14ac:dyDescent="0.25">
      <c r="A269" s="19" t="s">
        <v>289</v>
      </c>
      <c r="B269" s="21">
        <v>52.53</v>
      </c>
      <c r="C269" s="20">
        <f t="shared" si="9"/>
        <v>42.809325000000001</v>
      </c>
      <c r="D269" s="30">
        <f t="shared" si="13"/>
        <v>39.770737499999996</v>
      </c>
      <c r="E269" s="34">
        <f t="shared" si="17"/>
        <v>44.446350000000002</v>
      </c>
      <c r="F269" s="32">
        <f t="shared" si="16"/>
        <v>42.405675000000002</v>
      </c>
      <c r="G269" s="22">
        <v>11.2125</v>
      </c>
      <c r="H269" s="24">
        <v>467.2</v>
      </c>
      <c r="I269" s="23">
        <v>381.8</v>
      </c>
      <c r="J269" s="31">
        <v>354.7</v>
      </c>
      <c r="K269" s="35">
        <v>396.4</v>
      </c>
      <c r="L269" s="33">
        <v>378.2</v>
      </c>
      <c r="M269" s="7">
        <v>45275</v>
      </c>
    </row>
    <row r="270" spans="1:13" ht="15" x14ac:dyDescent="0.25">
      <c r="A270" s="19" t="s">
        <v>290</v>
      </c>
      <c r="B270" s="21">
        <v>52.15</v>
      </c>
      <c r="C270" s="20">
        <f t="shared" si="9"/>
        <v>42.331892400000001</v>
      </c>
      <c r="D270" s="30">
        <f t="shared" si="13"/>
        <v>39.236324400000001</v>
      </c>
      <c r="E270" s="34">
        <f t="shared" si="17"/>
        <v>43.625397599999999</v>
      </c>
      <c r="F270" s="32">
        <f t="shared" si="16"/>
        <v>42.0002244</v>
      </c>
      <c r="G270" s="22">
        <v>11.0556</v>
      </c>
      <c r="H270" s="24">
        <v>468.8</v>
      </c>
      <c r="I270" s="23">
        <v>382.9</v>
      </c>
      <c r="J270" s="31">
        <v>354.9</v>
      </c>
      <c r="K270" s="35">
        <v>394.6</v>
      </c>
      <c r="L270" s="33">
        <v>379.9</v>
      </c>
      <c r="M270" s="7">
        <v>45282</v>
      </c>
    </row>
    <row r="271" spans="1:13" ht="15" x14ac:dyDescent="0.25">
      <c r="A271" s="19" t="s">
        <v>291</v>
      </c>
      <c r="B271" s="21">
        <v>53.08</v>
      </c>
      <c r="C271" s="20">
        <f t="shared" ref="C271:C272" si="18">I271/100*G271</f>
        <v>42.275759999999998</v>
      </c>
      <c r="D271" s="30">
        <f t="shared" si="13"/>
        <v>39.468471999999998</v>
      </c>
      <c r="E271" s="34">
        <f t="shared" si="17"/>
        <v>44.805648000000005</v>
      </c>
      <c r="F271" s="32">
        <f t="shared" si="16"/>
        <v>42.320143999999999</v>
      </c>
      <c r="G271" s="22">
        <v>11.096</v>
      </c>
      <c r="H271" s="24">
        <v>479.7</v>
      </c>
      <c r="I271" s="23">
        <v>381</v>
      </c>
      <c r="J271" s="31">
        <v>355.7</v>
      </c>
      <c r="K271" s="35">
        <v>403.8</v>
      </c>
      <c r="L271" s="33">
        <v>381.4</v>
      </c>
      <c r="M271" s="7">
        <v>45289</v>
      </c>
    </row>
    <row r="272" spans="1:13" ht="15" x14ac:dyDescent="0.25">
      <c r="A272" s="19" t="s">
        <v>293</v>
      </c>
      <c r="B272" s="21">
        <v>52.89</v>
      </c>
      <c r="C272" s="20">
        <f t="shared" si="18"/>
        <v>42.839055000000002</v>
      </c>
      <c r="D272" s="30">
        <f t="shared" si="13"/>
        <v>40.412295</v>
      </c>
      <c r="E272" s="34">
        <f t="shared" si="17"/>
        <v>45.130994999999992</v>
      </c>
      <c r="F272" s="32">
        <f t="shared" si="16"/>
        <v>42.951404999999994</v>
      </c>
      <c r="G272" s="22">
        <v>11.234999999999999</v>
      </c>
      <c r="H272" s="24">
        <v>473.4</v>
      </c>
      <c r="I272" s="23">
        <v>381.3</v>
      </c>
      <c r="J272" s="31">
        <v>359.7</v>
      </c>
      <c r="K272" s="35">
        <v>401.7</v>
      </c>
      <c r="L272" s="33">
        <v>382.3</v>
      </c>
      <c r="M272" s="7">
        <v>45296</v>
      </c>
    </row>
    <row r="273" spans="1:13" ht="15" x14ac:dyDescent="0.25">
      <c r="A273" s="19" t="s">
        <v>294</v>
      </c>
      <c r="B273" s="21">
        <v>52.08</v>
      </c>
      <c r="C273" s="20">
        <f>I273/100*G273</f>
        <v>42.833039999999997</v>
      </c>
      <c r="D273" s="30">
        <f t="shared" si="13"/>
        <v>40.502220000000001</v>
      </c>
      <c r="E273" s="34">
        <f t="shared" si="17"/>
        <v>45.918280000000003</v>
      </c>
      <c r="F273" s="32">
        <f t="shared" si="16"/>
        <v>43.305959999999999</v>
      </c>
      <c r="G273" s="22">
        <v>11.26</v>
      </c>
      <c r="H273" s="24">
        <v>471</v>
      </c>
      <c r="I273" s="23">
        <v>380.4</v>
      </c>
      <c r="J273" s="31">
        <v>359.7</v>
      </c>
      <c r="K273" s="35">
        <v>407.8</v>
      </c>
      <c r="L273" s="33">
        <v>384.6</v>
      </c>
      <c r="M273" s="7">
        <v>45303</v>
      </c>
    </row>
    <row r="274" spans="1:13" ht="15" x14ac:dyDescent="0.25">
      <c r="A274" s="19" t="s">
        <v>295</v>
      </c>
      <c r="B274" s="21">
        <v>52.67</v>
      </c>
      <c r="C274" s="20">
        <f>I274/100*G274</f>
        <v>43.213439999999999</v>
      </c>
      <c r="D274" s="30">
        <f t="shared" si="13"/>
        <v>41.929760000000002</v>
      </c>
      <c r="E274" s="34">
        <f t="shared" si="17"/>
        <v>46.723680000000002</v>
      </c>
      <c r="F274" s="32">
        <f t="shared" si="16"/>
        <v>44.019999999999996</v>
      </c>
      <c r="G274" s="22">
        <v>11.36</v>
      </c>
      <c r="H274" s="24">
        <v>464.5</v>
      </c>
      <c r="I274" s="23">
        <v>380.4</v>
      </c>
      <c r="J274" s="31">
        <v>369.1</v>
      </c>
      <c r="K274" s="35">
        <v>411.3</v>
      </c>
      <c r="L274" s="33">
        <v>387.5</v>
      </c>
      <c r="M274" s="7">
        <v>45310</v>
      </c>
    </row>
    <row r="275" spans="1:13" ht="15" x14ac:dyDescent="0.25">
      <c r="A275" s="19" t="s">
        <v>296</v>
      </c>
      <c r="B275" s="21">
        <v>53.21</v>
      </c>
      <c r="C275" s="20">
        <f t="shared" ref="C275:C294" si="19">I275/100*G275</f>
        <v>42.768093399999998</v>
      </c>
      <c r="D275" s="30">
        <f t="shared" si="13"/>
        <v>42.3492423</v>
      </c>
      <c r="E275" s="34">
        <f t="shared" si="17"/>
        <v>47.047166800000007</v>
      </c>
      <c r="F275" s="32">
        <f t="shared" si="16"/>
        <v>44.273693299999998</v>
      </c>
      <c r="G275" s="22">
        <v>11.3203</v>
      </c>
      <c r="H275" s="24">
        <v>468.9</v>
      </c>
      <c r="I275" s="23">
        <v>377.8</v>
      </c>
      <c r="J275" s="31">
        <v>374.1</v>
      </c>
      <c r="K275" s="35">
        <v>415.6</v>
      </c>
      <c r="L275" s="33">
        <v>391.1</v>
      </c>
      <c r="M275" s="7">
        <v>45317</v>
      </c>
    </row>
    <row r="276" spans="1:13" ht="15" x14ac:dyDescent="0.25">
      <c r="A276" s="19" t="s">
        <v>297</v>
      </c>
      <c r="B276" s="21">
        <v>52.98</v>
      </c>
      <c r="C276" s="20">
        <f t="shared" si="19"/>
        <v>42.480360000000005</v>
      </c>
      <c r="D276" s="30">
        <f t="shared" si="13"/>
        <v>42.660648000000002</v>
      </c>
      <c r="E276" s="34">
        <f t="shared" si="17"/>
        <v>46.311480000000003</v>
      </c>
      <c r="F276" s="32">
        <f t="shared" si="16"/>
        <v>44.350848000000006</v>
      </c>
      <c r="G276" s="22">
        <v>11.268000000000001</v>
      </c>
      <c r="H276" s="24">
        <v>468.8</v>
      </c>
      <c r="I276" s="23">
        <v>377</v>
      </c>
      <c r="J276" s="31">
        <v>378.6</v>
      </c>
      <c r="K276" s="35">
        <v>411</v>
      </c>
      <c r="L276" s="33">
        <v>393.6</v>
      </c>
      <c r="M276" s="7">
        <v>45324</v>
      </c>
    </row>
    <row r="277" spans="1:13" ht="15" x14ac:dyDescent="0.25">
      <c r="A277" s="19" t="s">
        <v>298</v>
      </c>
      <c r="B277" s="21">
        <v>54.1</v>
      </c>
      <c r="C277" s="20">
        <f t="shared" si="19"/>
        <v>41.876927999999992</v>
      </c>
      <c r="D277" s="30">
        <f t="shared" si="13"/>
        <v>43.230707999999993</v>
      </c>
      <c r="E277" s="34">
        <f t="shared" si="17"/>
        <v>46.885914000000007</v>
      </c>
      <c r="F277" s="32">
        <f t="shared" si="16"/>
        <v>44.629614000000004</v>
      </c>
      <c r="G277" s="22">
        <v>11.281499999999999</v>
      </c>
      <c r="H277" s="24">
        <v>478.6</v>
      </c>
      <c r="I277" s="23">
        <v>371.2</v>
      </c>
      <c r="J277" s="31">
        <v>383.2</v>
      </c>
      <c r="K277" s="35">
        <v>415.6</v>
      </c>
      <c r="L277" s="33">
        <v>395.6</v>
      </c>
      <c r="M277" s="7">
        <v>45331</v>
      </c>
    </row>
    <row r="278" spans="1:13" ht="15" x14ac:dyDescent="0.25">
      <c r="A278" s="19" t="s">
        <v>299</v>
      </c>
      <c r="B278" s="21">
        <v>53.73</v>
      </c>
      <c r="C278" s="20">
        <f t="shared" si="19"/>
        <v>42.752572499999999</v>
      </c>
      <c r="D278" s="30">
        <f t="shared" si="13"/>
        <v>43.563688499999998</v>
      </c>
      <c r="E278" s="34">
        <f t="shared" si="17"/>
        <v>46.4251255</v>
      </c>
      <c r="F278" s="32">
        <f t="shared" si="16"/>
        <v>45.016938000000003</v>
      </c>
      <c r="G278" s="22">
        <v>11.265499999999999</v>
      </c>
      <c r="H278" s="24">
        <v>476.9</v>
      </c>
      <c r="I278" s="23">
        <v>379.5</v>
      </c>
      <c r="J278" s="31">
        <v>386.7</v>
      </c>
      <c r="K278" s="35">
        <v>412.1</v>
      </c>
      <c r="L278" s="33">
        <v>399.6</v>
      </c>
      <c r="M278" s="7">
        <v>45338</v>
      </c>
    </row>
    <row r="279" spans="1:13" ht="15" x14ac:dyDescent="0.25">
      <c r="A279" s="19" t="s">
        <v>300</v>
      </c>
      <c r="B279" s="21">
        <v>54.27</v>
      </c>
      <c r="C279" s="20">
        <f t="shared" si="19"/>
        <v>41.963229000000005</v>
      </c>
      <c r="D279" s="30">
        <f t="shared" si="13"/>
        <v>43.435623</v>
      </c>
      <c r="E279" s="34">
        <f t="shared" si="17"/>
        <v>45.264961</v>
      </c>
      <c r="F279" s="32">
        <f t="shared" si="16"/>
        <v>44.718390499999998</v>
      </c>
      <c r="G279" s="22">
        <v>11.154500000000001</v>
      </c>
      <c r="H279" s="24">
        <v>484.5</v>
      </c>
      <c r="I279" s="23">
        <v>376.2</v>
      </c>
      <c r="J279" s="31">
        <v>389.4</v>
      </c>
      <c r="K279" s="35">
        <v>405.8</v>
      </c>
      <c r="L279" s="33">
        <v>400.9</v>
      </c>
      <c r="M279" s="7">
        <v>45345</v>
      </c>
    </row>
    <row r="280" spans="1:13" ht="15" x14ac:dyDescent="0.25">
      <c r="A280" s="19" t="s">
        <v>301</v>
      </c>
      <c r="B280" s="21">
        <v>53.67</v>
      </c>
      <c r="C280" s="20">
        <f t="shared" si="19"/>
        <v>41.991694800000005</v>
      </c>
      <c r="D280" s="30">
        <f t="shared" si="13"/>
        <v>43.715693999999999</v>
      </c>
      <c r="E280" s="34">
        <f t="shared" si="17"/>
        <v>45.282966000000002</v>
      </c>
      <c r="F280" s="32">
        <f t="shared" si="16"/>
        <v>44.924732400000003</v>
      </c>
      <c r="G280" s="22">
        <v>11.194800000000001</v>
      </c>
      <c r="H280" s="24">
        <v>479.8</v>
      </c>
      <c r="I280" s="23">
        <v>375.1</v>
      </c>
      <c r="J280" s="31">
        <v>390.5</v>
      </c>
      <c r="K280" s="35">
        <v>404.5</v>
      </c>
      <c r="L280" s="33">
        <v>401.3</v>
      </c>
      <c r="M280" s="7">
        <v>45352</v>
      </c>
    </row>
    <row r="281" spans="1:13" ht="15" x14ac:dyDescent="0.25">
      <c r="A281" s="19" t="s">
        <v>302</v>
      </c>
      <c r="B281" s="21">
        <v>54.46</v>
      </c>
      <c r="C281" s="20">
        <f t="shared" si="19"/>
        <v>41.764524000000002</v>
      </c>
      <c r="D281" s="30">
        <f t="shared" si="13"/>
        <v>43.651240000000001</v>
      </c>
      <c r="E281" s="34">
        <f t="shared" si="17"/>
        <v>45.191871999999996</v>
      </c>
      <c r="F281" s="32">
        <f t="shared" si="16"/>
        <v>44.923935999999998</v>
      </c>
      <c r="G281" s="22">
        <v>11.164</v>
      </c>
      <c r="H281" s="24">
        <v>485.7</v>
      </c>
      <c r="I281" s="23">
        <v>374.1</v>
      </c>
      <c r="J281" s="31">
        <v>391</v>
      </c>
      <c r="K281" s="35">
        <v>404.8</v>
      </c>
      <c r="L281" s="33">
        <v>402.4</v>
      </c>
      <c r="M281" s="7">
        <v>45359</v>
      </c>
    </row>
    <row r="282" spans="1:13" ht="15" x14ac:dyDescent="0.25">
      <c r="A282" s="19" t="s">
        <v>303</v>
      </c>
      <c r="B282" s="21">
        <v>54.81</v>
      </c>
      <c r="C282" s="20">
        <f t="shared" si="19"/>
        <v>42.117541199999998</v>
      </c>
      <c r="D282" s="30">
        <f t="shared" si="13"/>
        <v>44.213277599999998</v>
      </c>
      <c r="E282" s="34">
        <f t="shared" si="17"/>
        <v>46.387885799999999</v>
      </c>
      <c r="F282" s="32">
        <f t="shared" si="16"/>
        <v>45.509028600000001</v>
      </c>
      <c r="G282" s="22">
        <v>11.2674</v>
      </c>
      <c r="H282" s="24">
        <v>488.9</v>
      </c>
      <c r="I282" s="23">
        <v>373.8</v>
      </c>
      <c r="J282" s="31">
        <v>392.4</v>
      </c>
      <c r="K282" s="35">
        <v>411.7</v>
      </c>
      <c r="L282" s="33">
        <v>403.9</v>
      </c>
      <c r="M282" s="7">
        <v>45366</v>
      </c>
    </row>
    <row r="283" spans="1:13" ht="15" x14ac:dyDescent="0.25">
      <c r="A283" s="19" t="s">
        <v>304</v>
      </c>
      <c r="B283" s="21">
        <v>53.96</v>
      </c>
      <c r="C283" s="20">
        <f t="shared" si="19"/>
        <v>42.7023625</v>
      </c>
      <c r="D283" s="30">
        <f t="shared" si="13"/>
        <v>45.313534999999995</v>
      </c>
      <c r="E283" s="34">
        <f t="shared" si="17"/>
        <v>47.571229999999993</v>
      </c>
      <c r="F283" s="32">
        <f t="shared" si="16"/>
        <v>46.476590000000009</v>
      </c>
      <c r="G283" s="22">
        <v>11.4025</v>
      </c>
      <c r="H283" s="24">
        <v>475.4</v>
      </c>
      <c r="I283" s="23">
        <v>374.5</v>
      </c>
      <c r="J283" s="31">
        <v>397.4</v>
      </c>
      <c r="K283" s="35">
        <v>417.2</v>
      </c>
      <c r="L283" s="33">
        <v>407.6</v>
      </c>
      <c r="M283" s="7">
        <v>45373</v>
      </c>
    </row>
    <row r="284" spans="1:13" ht="15" x14ac:dyDescent="0.25">
      <c r="A284" s="19" t="s">
        <v>305</v>
      </c>
      <c r="B284" s="21">
        <v>55.02</v>
      </c>
      <c r="C284" s="20">
        <f t="shared" si="19"/>
        <v>43.022825000000005</v>
      </c>
      <c r="D284" s="30">
        <f t="shared" ref="D284:D309" si="20">J284/100*G284</f>
        <v>46.203724999999999</v>
      </c>
      <c r="E284" s="34">
        <f t="shared" si="17"/>
        <v>48.681600000000003</v>
      </c>
      <c r="F284" s="32">
        <f t="shared" si="16"/>
        <v>47.091150000000006</v>
      </c>
      <c r="G284" s="22">
        <v>11.525</v>
      </c>
      <c r="H284" s="24">
        <v>479.1</v>
      </c>
      <c r="I284" s="23">
        <v>373.3</v>
      </c>
      <c r="J284" s="31">
        <v>400.9</v>
      </c>
      <c r="K284" s="35">
        <v>422.4</v>
      </c>
      <c r="L284" s="33">
        <v>408.6</v>
      </c>
      <c r="M284" s="7">
        <v>45379</v>
      </c>
    </row>
    <row r="285" spans="1:13" ht="15" x14ac:dyDescent="0.25">
      <c r="A285" s="19" t="s">
        <v>306</v>
      </c>
      <c r="B285" s="21">
        <v>54.77</v>
      </c>
      <c r="C285" s="20">
        <f t="shared" si="19"/>
        <v>43.349285999999999</v>
      </c>
      <c r="D285" s="30">
        <f t="shared" si="20"/>
        <v>46.484358</v>
      </c>
      <c r="E285" s="34">
        <f t="shared" si="17"/>
        <v>48.559038000000001</v>
      </c>
      <c r="F285" s="32">
        <f t="shared" si="16"/>
        <v>47.152866000000003</v>
      </c>
      <c r="G285" s="22">
        <v>11.526</v>
      </c>
      <c r="H285" s="24">
        <v>474.8</v>
      </c>
      <c r="I285" s="23">
        <v>376.1</v>
      </c>
      <c r="J285" s="31">
        <v>403.3</v>
      </c>
      <c r="K285" s="35">
        <v>421.3</v>
      </c>
      <c r="L285" s="33">
        <v>409.1</v>
      </c>
      <c r="M285" s="7">
        <v>45387</v>
      </c>
    </row>
    <row r="286" spans="1:13" ht="15" x14ac:dyDescent="0.25">
      <c r="A286" s="19" t="s">
        <v>307</v>
      </c>
      <c r="B286" s="21">
        <v>54.66</v>
      </c>
      <c r="C286" s="20">
        <f t="shared" si="19"/>
        <v>43.757361800000005</v>
      </c>
      <c r="D286" s="30">
        <f t="shared" si="20"/>
        <v>47.355600700000004</v>
      </c>
      <c r="E286" s="34">
        <f t="shared" si="17"/>
        <v>48.905967300000007</v>
      </c>
      <c r="F286" s="32">
        <f t="shared" si="16"/>
        <v>47.586998700000009</v>
      </c>
      <c r="G286" s="22">
        <v>11.569900000000001</v>
      </c>
      <c r="H286" s="24">
        <v>475</v>
      </c>
      <c r="I286" s="23">
        <v>378.2</v>
      </c>
      <c r="J286" s="31">
        <v>409.3</v>
      </c>
      <c r="K286" s="35">
        <v>422.7</v>
      </c>
      <c r="L286" s="33">
        <v>411.3</v>
      </c>
      <c r="M286" s="7">
        <v>45394</v>
      </c>
    </row>
    <row r="287" spans="1:13" ht="15" x14ac:dyDescent="0.25">
      <c r="A287" s="19" t="s">
        <v>308</v>
      </c>
      <c r="B287" s="21">
        <v>55.13</v>
      </c>
      <c r="C287" s="20">
        <f t="shared" si="19"/>
        <v>43.914960000000001</v>
      </c>
      <c r="D287" s="30">
        <f t="shared" si="20"/>
        <v>48.172319999999999</v>
      </c>
      <c r="E287" s="34">
        <f t="shared" si="17"/>
        <v>49.245407999999991</v>
      </c>
      <c r="F287" s="32">
        <f t="shared" si="16"/>
        <v>48.218975999999991</v>
      </c>
      <c r="G287" s="22">
        <v>11.664</v>
      </c>
      <c r="H287" s="24">
        <v>474</v>
      </c>
      <c r="I287" s="23">
        <v>376.5</v>
      </c>
      <c r="J287" s="31">
        <v>413</v>
      </c>
      <c r="K287" s="35">
        <v>422.2</v>
      </c>
      <c r="L287" s="33">
        <v>413.4</v>
      </c>
      <c r="M287" s="7">
        <v>45401</v>
      </c>
    </row>
    <row r="288" spans="1:13" ht="15" x14ac:dyDescent="0.25">
      <c r="A288" s="19" t="s">
        <v>309</v>
      </c>
      <c r="B288" s="21">
        <v>55.78</v>
      </c>
      <c r="C288" s="20">
        <f t="shared" si="19"/>
        <v>43.754037599999997</v>
      </c>
      <c r="D288" s="30">
        <f t="shared" si="20"/>
        <v>48.892620399999991</v>
      </c>
      <c r="E288" s="34">
        <f t="shared" si="17"/>
        <v>49.7236896</v>
      </c>
      <c r="F288" s="32">
        <f t="shared" si="16"/>
        <v>48.951146399999992</v>
      </c>
      <c r="G288" s="22">
        <v>11.7052</v>
      </c>
      <c r="H288" s="24">
        <v>478.9</v>
      </c>
      <c r="I288" s="23">
        <v>373.8</v>
      </c>
      <c r="J288" s="31">
        <v>417.7</v>
      </c>
      <c r="K288" s="35">
        <v>424.8</v>
      </c>
      <c r="L288" s="33">
        <v>418.2</v>
      </c>
      <c r="M288" s="7">
        <v>45408</v>
      </c>
    </row>
    <row r="289" spans="1:13" ht="15" x14ac:dyDescent="0.25">
      <c r="A289" s="19" t="s">
        <v>310</v>
      </c>
      <c r="B289" s="21">
        <v>55.65</v>
      </c>
      <c r="C289" s="20">
        <f t="shared" si="19"/>
        <v>43.777287799999996</v>
      </c>
      <c r="D289" s="30">
        <f t="shared" si="20"/>
        <v>49.015197800000003</v>
      </c>
      <c r="E289" s="34">
        <f t="shared" si="17"/>
        <v>49.585547999999996</v>
      </c>
      <c r="F289" s="32">
        <f t="shared" si="16"/>
        <v>48.747482399999996</v>
      </c>
      <c r="G289" s="22">
        <v>11.639799999999999</v>
      </c>
      <c r="H289" s="24">
        <v>475.9</v>
      </c>
      <c r="I289" s="23">
        <v>376.1</v>
      </c>
      <c r="J289" s="31">
        <v>421.1</v>
      </c>
      <c r="K289" s="35">
        <v>426</v>
      </c>
      <c r="L289" s="33">
        <v>418.8</v>
      </c>
      <c r="M289" s="7">
        <v>45415</v>
      </c>
    </row>
    <row r="290" spans="1:13" ht="15" x14ac:dyDescent="0.25">
      <c r="A290" s="19" t="s">
        <v>311</v>
      </c>
      <c r="B290" s="21">
        <v>55.57</v>
      </c>
      <c r="C290" s="20">
        <f t="shared" si="19"/>
        <v>44.034732000000005</v>
      </c>
      <c r="D290" s="30">
        <f t="shared" si="20"/>
        <v>49.433895000000007</v>
      </c>
      <c r="E290" s="34">
        <f t="shared" si="17"/>
        <v>49.632565499999998</v>
      </c>
      <c r="F290" s="32">
        <f t="shared" si="16"/>
        <v>49.106673000000001</v>
      </c>
      <c r="G290" s="22">
        <v>11.686500000000001</v>
      </c>
      <c r="H290" s="24">
        <v>475.7</v>
      </c>
      <c r="I290" s="23">
        <v>376.8</v>
      </c>
      <c r="J290" s="31">
        <v>423</v>
      </c>
      <c r="K290" s="35">
        <v>424.7</v>
      </c>
      <c r="L290" s="33">
        <v>420.2</v>
      </c>
      <c r="M290" s="7">
        <v>45422</v>
      </c>
    </row>
    <row r="291" spans="1:13" ht="15" x14ac:dyDescent="0.25">
      <c r="A291" s="19" t="s">
        <v>312</v>
      </c>
      <c r="B291" s="21">
        <v>55.46</v>
      </c>
      <c r="C291" s="20">
        <f t="shared" si="19"/>
        <v>43.647974999999995</v>
      </c>
      <c r="D291" s="30">
        <f t="shared" si="20"/>
        <v>49.300650000000005</v>
      </c>
      <c r="E291" s="34">
        <f t="shared" si="17"/>
        <v>49.230719999999998</v>
      </c>
      <c r="F291" s="32">
        <f t="shared" si="16"/>
        <v>49.603679999999997</v>
      </c>
      <c r="G291" s="22">
        <v>11.654999999999999</v>
      </c>
      <c r="H291" s="24">
        <v>475.1</v>
      </c>
      <c r="I291" s="23">
        <v>374.5</v>
      </c>
      <c r="J291" s="31">
        <v>423</v>
      </c>
      <c r="K291" s="35">
        <v>422.4</v>
      </c>
      <c r="L291" s="33">
        <v>425.6</v>
      </c>
      <c r="M291" s="7">
        <v>45429</v>
      </c>
    </row>
    <row r="292" spans="1:13" ht="15" x14ac:dyDescent="0.25">
      <c r="A292" s="19" t="s">
        <v>313</v>
      </c>
      <c r="B292" s="21">
        <v>56.2</v>
      </c>
      <c r="C292" s="20">
        <f t="shared" si="19"/>
        <v>43.809422999999995</v>
      </c>
      <c r="D292" s="30">
        <f t="shared" si="20"/>
        <v>49.817704999999997</v>
      </c>
      <c r="E292" s="34">
        <f t="shared" si="17"/>
        <v>48.912982999999997</v>
      </c>
      <c r="F292" s="32">
        <f t="shared" si="16"/>
        <v>49.388542000000001</v>
      </c>
      <c r="G292" s="22">
        <v>11.599</v>
      </c>
      <c r="H292" s="24">
        <v>484.1</v>
      </c>
      <c r="I292" s="23">
        <v>377.7</v>
      </c>
      <c r="J292" s="31">
        <v>429.5</v>
      </c>
      <c r="K292" s="35">
        <v>421.7</v>
      </c>
      <c r="L292" s="33">
        <v>425.8</v>
      </c>
      <c r="M292" s="7">
        <v>45436</v>
      </c>
    </row>
    <row r="293" spans="1:13" ht="15" x14ac:dyDescent="0.25">
      <c r="A293" s="19" t="s">
        <v>314</v>
      </c>
      <c r="B293" s="21">
        <v>55.33</v>
      </c>
      <c r="C293" s="20">
        <f t="shared" si="19"/>
        <v>42.817328999999994</v>
      </c>
      <c r="D293" s="30">
        <f t="shared" si="20"/>
        <v>49.167404999999995</v>
      </c>
      <c r="E293" s="34">
        <f t="shared" si="17"/>
        <v>48.310830000000003</v>
      </c>
      <c r="F293" s="32">
        <f t="shared" si="16"/>
        <v>48.756248999999997</v>
      </c>
      <c r="G293" s="22">
        <v>11.420999999999999</v>
      </c>
      <c r="H293" s="24">
        <v>481.3</v>
      </c>
      <c r="I293" s="23">
        <v>374.9</v>
      </c>
      <c r="J293" s="31">
        <v>430.5</v>
      </c>
      <c r="K293" s="35">
        <v>423</v>
      </c>
      <c r="L293" s="33">
        <v>426.9</v>
      </c>
      <c r="M293" s="7">
        <v>45443</v>
      </c>
    </row>
    <row r="294" spans="1:13" ht="15" x14ac:dyDescent="0.25">
      <c r="A294" s="19" t="s">
        <v>315</v>
      </c>
      <c r="B294" s="21">
        <v>55.87</v>
      </c>
      <c r="C294" s="20">
        <f t="shared" si="19"/>
        <v>42.991115000000001</v>
      </c>
      <c r="D294" s="30">
        <f t="shared" si="20"/>
        <v>48.724017499999995</v>
      </c>
      <c r="E294" s="34">
        <f t="shared" si="17"/>
        <v>48.690094999999999</v>
      </c>
      <c r="F294" s="32">
        <f t="shared" si="16"/>
        <v>48.373485000000002</v>
      </c>
      <c r="G294" s="22">
        <v>11.307499999999999</v>
      </c>
      <c r="H294" s="24">
        <v>492.3</v>
      </c>
      <c r="I294" s="23">
        <v>380.2</v>
      </c>
      <c r="J294" s="31">
        <v>430.9</v>
      </c>
      <c r="K294" s="35">
        <v>430.6</v>
      </c>
      <c r="L294" s="33">
        <v>427.8</v>
      </c>
      <c r="M294" s="7">
        <v>45450</v>
      </c>
    </row>
    <row r="295" spans="1:13" ht="15" x14ac:dyDescent="0.25">
      <c r="A295" s="19" t="s">
        <v>316</v>
      </c>
      <c r="B295" s="21">
        <v>55.37</v>
      </c>
      <c r="C295" s="20">
        <f t="shared" ref="C295:C362" si="21">I295/100*G295</f>
        <v>42.646137299999999</v>
      </c>
      <c r="D295" s="30">
        <f t="shared" si="20"/>
        <v>48.620880299999996</v>
      </c>
      <c r="E295" s="34">
        <f t="shared" si="17"/>
        <v>48.97034639999999</v>
      </c>
      <c r="F295" s="32">
        <f t="shared" si="16"/>
        <v>48.282687299999999</v>
      </c>
      <c r="G295" s="22">
        <v>11.273099999999999</v>
      </c>
      <c r="H295" s="24">
        <v>491.3</v>
      </c>
      <c r="I295" s="23">
        <v>378.3</v>
      </c>
      <c r="J295" s="31">
        <v>431.3</v>
      </c>
      <c r="K295" s="35">
        <v>434.4</v>
      </c>
      <c r="L295" s="33">
        <v>428.3</v>
      </c>
      <c r="M295" s="7">
        <v>45457</v>
      </c>
    </row>
    <row r="296" spans="1:13" ht="15" x14ac:dyDescent="0.25">
      <c r="A296" s="19" t="s">
        <v>317</v>
      </c>
      <c r="B296" s="21">
        <v>55.48</v>
      </c>
      <c r="C296" s="20">
        <f t="shared" si="21"/>
        <v>42.977924000000002</v>
      </c>
      <c r="D296" s="30">
        <f t="shared" si="20"/>
        <v>48.408954000000008</v>
      </c>
      <c r="E296" s="34">
        <f t="shared" si="17"/>
        <v>48.924061999999999</v>
      </c>
      <c r="F296" s="32">
        <f t="shared" si="16"/>
        <v>48.028222</v>
      </c>
      <c r="G296" s="22">
        <v>11.198</v>
      </c>
      <c r="H296" s="24">
        <v>493.3</v>
      </c>
      <c r="I296" s="23">
        <v>383.8</v>
      </c>
      <c r="J296" s="31">
        <v>432.3</v>
      </c>
      <c r="K296" s="35">
        <v>436.9</v>
      </c>
      <c r="L296" s="33">
        <v>428.9</v>
      </c>
      <c r="M296" s="7">
        <v>45463</v>
      </c>
    </row>
    <row r="297" spans="1:13" ht="15" x14ac:dyDescent="0.25">
      <c r="A297" s="19" t="s">
        <v>318</v>
      </c>
      <c r="B297" s="21">
        <v>56.59</v>
      </c>
      <c r="C297" s="20">
        <f t="shared" si="21"/>
        <v>43.995343500000004</v>
      </c>
      <c r="D297" s="30">
        <f t="shared" si="20"/>
        <v>49.163916000000008</v>
      </c>
      <c r="E297" s="34">
        <f t="shared" si="17"/>
        <v>49.538779500000011</v>
      </c>
      <c r="F297" s="32">
        <f t="shared" si="16"/>
        <v>48.868569000000001</v>
      </c>
      <c r="G297" s="22">
        <v>11.359500000000001</v>
      </c>
      <c r="H297" s="24">
        <v>500.9</v>
      </c>
      <c r="I297" s="23">
        <v>387.3</v>
      </c>
      <c r="J297" s="31">
        <v>432.8</v>
      </c>
      <c r="K297" s="35">
        <v>436.1</v>
      </c>
      <c r="L297" s="33">
        <v>430.2</v>
      </c>
      <c r="M297" s="7">
        <v>45471</v>
      </c>
    </row>
    <row r="298" spans="1:13" ht="15" x14ac:dyDescent="0.25">
      <c r="A298" s="19" t="s">
        <v>319</v>
      </c>
      <c r="B298" s="21">
        <v>56.21</v>
      </c>
      <c r="C298" s="20">
        <f t="shared" si="21"/>
        <v>43.885611500000003</v>
      </c>
      <c r="D298" s="30">
        <f t="shared" si="20"/>
        <v>49.3159305</v>
      </c>
      <c r="E298" s="34">
        <f t="shared" si="17"/>
        <v>49.543140500000007</v>
      </c>
      <c r="F298" s="32">
        <f t="shared" si="16"/>
        <v>48.952394500000004</v>
      </c>
      <c r="G298" s="22">
        <v>11.3605</v>
      </c>
      <c r="H298" s="24">
        <v>494.5</v>
      </c>
      <c r="I298" s="23">
        <v>386.3</v>
      </c>
      <c r="J298" s="31">
        <v>434.1</v>
      </c>
      <c r="K298" s="35">
        <v>436.1</v>
      </c>
      <c r="L298" s="33">
        <v>430.9</v>
      </c>
      <c r="M298" s="7">
        <v>45478</v>
      </c>
    </row>
    <row r="299" spans="1:13" ht="15" x14ac:dyDescent="0.25">
      <c r="A299" s="19" t="s">
        <v>320</v>
      </c>
      <c r="B299" s="21">
        <v>56.21</v>
      </c>
      <c r="C299" s="20">
        <f t="shared" si="21"/>
        <v>43.859147499999999</v>
      </c>
      <c r="D299" s="30">
        <f t="shared" si="20"/>
        <v>49.848824</v>
      </c>
      <c r="E299" s="34">
        <f t="shared" si="17"/>
        <v>49.147537499999999</v>
      </c>
      <c r="F299" s="32">
        <f t="shared" si="16"/>
        <v>49.538418499999999</v>
      </c>
      <c r="G299" s="22">
        <v>11.496499999999999</v>
      </c>
      <c r="H299" s="24">
        <v>491.9</v>
      </c>
      <c r="I299" s="23">
        <v>381.5</v>
      </c>
      <c r="J299" s="31">
        <v>433.6</v>
      </c>
      <c r="K299" s="35">
        <v>427.5</v>
      </c>
      <c r="L299" s="33">
        <v>430.9</v>
      </c>
      <c r="M299" s="7">
        <v>45485</v>
      </c>
    </row>
    <row r="300" spans="1:13" ht="15" x14ac:dyDescent="0.25">
      <c r="A300" s="19" t="s">
        <v>321</v>
      </c>
      <c r="B300" s="21">
        <v>56.58</v>
      </c>
      <c r="C300" s="20">
        <f t="shared" si="21"/>
        <v>44.977139999999991</v>
      </c>
      <c r="D300" s="30">
        <f t="shared" si="20"/>
        <v>50.282910000000001</v>
      </c>
      <c r="E300" s="34">
        <f t="shared" si="17"/>
        <v>49.296060000000004</v>
      </c>
      <c r="F300" s="32">
        <f t="shared" si="16"/>
        <v>50.073929999999997</v>
      </c>
      <c r="G300" s="22">
        <v>11.61</v>
      </c>
      <c r="H300" s="24">
        <v>490.8</v>
      </c>
      <c r="I300" s="23">
        <v>387.4</v>
      </c>
      <c r="J300" s="31">
        <v>433.1</v>
      </c>
      <c r="K300" s="35">
        <v>424.6</v>
      </c>
      <c r="L300" s="33">
        <v>431.3</v>
      </c>
      <c r="M300" s="7">
        <v>45492</v>
      </c>
    </row>
    <row r="301" spans="1:13" ht="15" x14ac:dyDescent="0.25">
      <c r="A301" s="19" t="s">
        <v>322</v>
      </c>
      <c r="B301" s="21">
        <v>56.01</v>
      </c>
      <c r="C301" s="20">
        <f t="shared" si="21"/>
        <v>44.489639999999994</v>
      </c>
      <c r="D301" s="30">
        <f t="shared" si="20"/>
        <v>50.872120000000002</v>
      </c>
      <c r="E301" s="34">
        <f t="shared" si="17"/>
        <v>49.593277500000006</v>
      </c>
      <c r="F301" s="32">
        <f t="shared" si="16"/>
        <v>50.578807499999996</v>
      </c>
      <c r="G301" s="22">
        <v>11.7325</v>
      </c>
      <c r="H301" s="24">
        <v>485.6</v>
      </c>
      <c r="I301" s="23">
        <v>379.2</v>
      </c>
      <c r="J301" s="31">
        <v>433.6</v>
      </c>
      <c r="K301" s="35">
        <v>422.7</v>
      </c>
      <c r="L301" s="33">
        <v>431.1</v>
      </c>
      <c r="M301" s="7">
        <v>45499</v>
      </c>
    </row>
    <row r="302" spans="1:13" ht="15" x14ac:dyDescent="0.25">
      <c r="A302" s="19" t="s">
        <v>323</v>
      </c>
      <c r="B302" s="21">
        <v>56.05</v>
      </c>
      <c r="C302" s="20">
        <f t="shared" si="21"/>
        <v>44.333116100000005</v>
      </c>
      <c r="D302" s="30">
        <f t="shared" si="20"/>
        <v>50.287446300000006</v>
      </c>
      <c r="E302" s="34">
        <f t="shared" si="17"/>
        <v>48.758318699999997</v>
      </c>
      <c r="F302" s="32">
        <f t="shared" si="16"/>
        <v>49.893580099999994</v>
      </c>
      <c r="G302" s="22">
        <v>11.584300000000001</v>
      </c>
      <c r="H302" s="24">
        <v>486</v>
      </c>
      <c r="I302" s="23">
        <v>382.7</v>
      </c>
      <c r="J302" s="31">
        <v>434.1</v>
      </c>
      <c r="K302" s="35">
        <v>420.9</v>
      </c>
      <c r="L302" s="33">
        <v>430.7</v>
      </c>
      <c r="M302" s="7">
        <v>45506</v>
      </c>
    </row>
    <row r="303" spans="1:13" ht="15" x14ac:dyDescent="0.25">
      <c r="A303" s="19" t="s">
        <v>324</v>
      </c>
      <c r="B303" s="21">
        <v>56.25</v>
      </c>
      <c r="C303" s="20">
        <f t="shared" si="21"/>
        <v>44.315152499999996</v>
      </c>
      <c r="D303" s="30">
        <f t="shared" si="20"/>
        <v>50.373280999999999</v>
      </c>
      <c r="E303" s="34">
        <f t="shared" si="17"/>
        <v>49.039802999999999</v>
      </c>
      <c r="F303" s="32">
        <f t="shared" si="16"/>
        <v>49.787010500000001</v>
      </c>
      <c r="G303" s="22">
        <v>11.4955</v>
      </c>
      <c r="H303" s="24">
        <v>488.4</v>
      </c>
      <c r="I303" s="23">
        <v>385.5</v>
      </c>
      <c r="J303" s="31">
        <v>438.2</v>
      </c>
      <c r="K303" s="35">
        <v>426.6</v>
      </c>
      <c r="L303" s="33">
        <v>433.1</v>
      </c>
      <c r="M303" s="7">
        <v>45513</v>
      </c>
    </row>
    <row r="304" spans="1:13" ht="15" x14ac:dyDescent="0.25">
      <c r="A304" s="19" t="s">
        <v>325</v>
      </c>
      <c r="B304" s="21">
        <v>55.84</v>
      </c>
      <c r="C304" s="20">
        <f t="shared" si="21"/>
        <v>44.4309315</v>
      </c>
      <c r="D304" s="30">
        <f t="shared" si="20"/>
        <v>51.126161499999995</v>
      </c>
      <c r="E304" s="34">
        <f t="shared" si="17"/>
        <v>49.671680500000001</v>
      </c>
      <c r="F304" s="32">
        <f t="shared" si="16"/>
        <v>50.1334205</v>
      </c>
      <c r="G304" s="22">
        <v>11.5435</v>
      </c>
      <c r="H304" s="24">
        <v>485.1</v>
      </c>
      <c r="I304" s="23">
        <v>384.9</v>
      </c>
      <c r="J304" s="31">
        <v>442.9</v>
      </c>
      <c r="K304" s="35">
        <v>430.3</v>
      </c>
      <c r="L304" s="33">
        <v>434.3</v>
      </c>
      <c r="M304" s="7">
        <v>45520</v>
      </c>
    </row>
    <row r="305" spans="1:13" ht="15" x14ac:dyDescent="0.25">
      <c r="A305" s="19" t="s">
        <v>326</v>
      </c>
      <c r="B305" s="21">
        <v>55.71</v>
      </c>
      <c r="C305" s="20">
        <f t="shared" si="21"/>
        <v>43.878013499999994</v>
      </c>
      <c r="D305" s="30">
        <f t="shared" si="20"/>
        <v>51.0366365</v>
      </c>
      <c r="E305" s="34">
        <f t="shared" si="17"/>
        <v>49.893086500000003</v>
      </c>
      <c r="F305" s="32">
        <f t="shared" si="16"/>
        <v>49.996005999999994</v>
      </c>
      <c r="G305" s="22">
        <v>11.435499999999999</v>
      </c>
      <c r="H305" s="24">
        <v>486.8</v>
      </c>
      <c r="I305" s="23">
        <v>383.7</v>
      </c>
      <c r="J305" s="31">
        <v>446.3</v>
      </c>
      <c r="K305" s="35">
        <v>436.3</v>
      </c>
      <c r="L305" s="33">
        <v>437.2</v>
      </c>
      <c r="M305" s="7">
        <v>45527</v>
      </c>
    </row>
    <row r="306" spans="1:13" ht="15" x14ac:dyDescent="0.25">
      <c r="A306" s="19" t="s">
        <v>327</v>
      </c>
      <c r="B306" s="21">
        <v>55.54</v>
      </c>
      <c r="C306" s="20">
        <f t="shared" si="21"/>
        <v>43.698352499999999</v>
      </c>
      <c r="D306" s="30">
        <f t="shared" si="20"/>
        <v>50.624343000000003</v>
      </c>
      <c r="E306" s="34">
        <f t="shared" si="17"/>
        <v>49.411444500000002</v>
      </c>
      <c r="F306" s="32">
        <f t="shared" si="16"/>
        <v>49.75150949999999</v>
      </c>
      <c r="G306" s="22">
        <v>11.3355</v>
      </c>
      <c r="H306" s="24">
        <v>488.6</v>
      </c>
      <c r="I306" s="23">
        <v>385.5</v>
      </c>
      <c r="J306" s="31">
        <v>446.6</v>
      </c>
      <c r="K306" s="35">
        <v>435.9</v>
      </c>
      <c r="L306" s="33">
        <v>438.9</v>
      </c>
      <c r="M306" s="7">
        <v>45534</v>
      </c>
    </row>
    <row r="307" spans="1:13" ht="15" x14ac:dyDescent="0.25">
      <c r="A307" s="19" t="s">
        <v>328</v>
      </c>
      <c r="B307" s="21">
        <v>55.1</v>
      </c>
      <c r="C307" s="20">
        <f t="shared" si="21"/>
        <v>43.478115199999998</v>
      </c>
      <c r="D307" s="30">
        <f t="shared" si="20"/>
        <v>50.641089199999996</v>
      </c>
      <c r="E307" s="34">
        <f t="shared" si="17"/>
        <v>49.776984400000003</v>
      </c>
      <c r="F307" s="32">
        <f t="shared" si="16"/>
        <v>49.811093800000002</v>
      </c>
      <c r="G307" s="22">
        <v>11.3698</v>
      </c>
      <c r="H307" s="24">
        <v>484.5</v>
      </c>
      <c r="I307" s="23">
        <v>382.4</v>
      </c>
      <c r="J307" s="31">
        <v>445.4</v>
      </c>
      <c r="K307" s="35">
        <v>437.8</v>
      </c>
      <c r="L307" s="33">
        <v>438.1</v>
      </c>
      <c r="M307" s="7">
        <v>45541</v>
      </c>
    </row>
    <row r="308" spans="1:13" ht="15" x14ac:dyDescent="0.25">
      <c r="A308" s="19" t="s">
        <v>329</v>
      </c>
      <c r="B308" s="21">
        <v>55.14</v>
      </c>
      <c r="C308" s="20">
        <f t="shared" si="21"/>
        <v>44.067653</v>
      </c>
      <c r="D308" s="30">
        <f t="shared" si="20"/>
        <v>50.601665500000003</v>
      </c>
      <c r="E308" s="34">
        <f t="shared" si="17"/>
        <v>49.624404499999997</v>
      </c>
      <c r="F308" s="32">
        <f t="shared" si="16"/>
        <v>49.749403000000001</v>
      </c>
      <c r="G308" s="22">
        <v>11.3635</v>
      </c>
      <c r="H308" s="24">
        <v>483.5</v>
      </c>
      <c r="I308" s="23">
        <v>387.8</v>
      </c>
      <c r="J308" s="31">
        <v>445.3</v>
      </c>
      <c r="K308" s="35">
        <v>436.7</v>
      </c>
      <c r="L308" s="33">
        <v>437.8</v>
      </c>
      <c r="M308" s="7">
        <v>45548</v>
      </c>
    </row>
    <row r="309" spans="1:13" ht="15" x14ac:dyDescent="0.25">
      <c r="A309" s="19" t="s">
        <v>330</v>
      </c>
      <c r="B309" s="21">
        <v>55.61</v>
      </c>
      <c r="C309" s="20">
        <f t="shared" si="21"/>
        <v>44.055851000000004</v>
      </c>
      <c r="D309" s="30">
        <f t="shared" si="20"/>
        <v>50.645450000000004</v>
      </c>
      <c r="E309" s="34">
        <f t="shared" si="17"/>
        <v>49.780493999999997</v>
      </c>
      <c r="F309" s="32">
        <f t="shared" si="16"/>
        <v>49.962589999999999</v>
      </c>
      <c r="G309" s="22">
        <v>11.381</v>
      </c>
      <c r="H309" s="24">
        <v>490.2</v>
      </c>
      <c r="I309" s="23">
        <v>387.1</v>
      </c>
      <c r="J309" s="31">
        <v>445</v>
      </c>
      <c r="K309" s="35">
        <v>437.4</v>
      </c>
      <c r="L309" s="33">
        <v>439</v>
      </c>
      <c r="M309" s="7">
        <v>45555</v>
      </c>
    </row>
    <row r="310" spans="1:13" ht="15" x14ac:dyDescent="0.25">
      <c r="A310" s="19" t="s">
        <v>331</v>
      </c>
      <c r="B310" s="21">
        <v>55.96</v>
      </c>
      <c r="C310" s="20">
        <f t="shared" si="21"/>
        <v>44.021065</v>
      </c>
      <c r="D310" s="30">
        <f>J310/100*G310</f>
        <v>50.097211999999999</v>
      </c>
      <c r="E310" s="34">
        <f t="shared" si="17"/>
        <v>49.308101999999998</v>
      </c>
      <c r="F310" s="32">
        <f t="shared" si="16"/>
        <v>49.398285999999992</v>
      </c>
      <c r="G310" s="22">
        <v>11.273</v>
      </c>
      <c r="H310" s="24">
        <v>494.6</v>
      </c>
      <c r="I310" s="23">
        <v>390.5</v>
      </c>
      <c r="J310" s="31">
        <v>444.4</v>
      </c>
      <c r="K310" s="35">
        <v>437.4</v>
      </c>
      <c r="L310" s="33">
        <v>438.2</v>
      </c>
      <c r="M310" s="7">
        <v>45562</v>
      </c>
    </row>
    <row r="311" spans="1:13" ht="15" x14ac:dyDescent="0.25">
      <c r="A311" s="19" t="s">
        <v>332</v>
      </c>
      <c r="B311" s="21">
        <v>55.67</v>
      </c>
      <c r="C311" s="20">
        <f t="shared" si="21"/>
        <v>43.762749999999997</v>
      </c>
      <c r="D311" s="30">
        <f t="shared" ref="D311:D374" si="22">J311/100*G311</f>
        <v>50.281812499999994</v>
      </c>
      <c r="E311" s="34">
        <f t="shared" ref="E311:E374" si="23">K311/100*G311</f>
        <v>49.737612499999997</v>
      </c>
      <c r="F311" s="32">
        <f t="shared" si="16"/>
        <v>49.46551250000001</v>
      </c>
      <c r="G311" s="22">
        <v>11.3375</v>
      </c>
      <c r="H311" s="24">
        <v>491.6</v>
      </c>
      <c r="I311" s="23">
        <v>386</v>
      </c>
      <c r="J311" s="31">
        <v>443.5</v>
      </c>
      <c r="K311" s="35">
        <v>438.7</v>
      </c>
      <c r="L311" s="33">
        <v>436.3</v>
      </c>
      <c r="M311" s="7">
        <v>45569</v>
      </c>
    </row>
    <row r="312" spans="1:13" ht="15" x14ac:dyDescent="0.25">
      <c r="A312" s="19" t="s">
        <v>333</v>
      </c>
      <c r="B312" s="21">
        <v>55.12</v>
      </c>
      <c r="C312" s="20">
        <f t="shared" si="21"/>
        <v>43.883209999999998</v>
      </c>
      <c r="D312" s="30">
        <f t="shared" si="22"/>
        <v>50.457175999999997</v>
      </c>
      <c r="E312" s="34">
        <f t="shared" si="23"/>
        <v>49.968953999999997</v>
      </c>
      <c r="F312" s="32">
        <f t="shared" si="16"/>
        <v>49.594272000000004</v>
      </c>
      <c r="G312" s="22">
        <v>11.353999999999999</v>
      </c>
      <c r="H312" s="24">
        <v>485.4</v>
      </c>
      <c r="I312" s="23">
        <v>386.5</v>
      </c>
      <c r="J312" s="31">
        <v>444.4</v>
      </c>
      <c r="K312" s="35">
        <v>440.1</v>
      </c>
      <c r="L312" s="33">
        <v>436.8</v>
      </c>
      <c r="M312" s="7">
        <v>45576</v>
      </c>
    </row>
    <row r="313" spans="1:13" ht="15" x14ac:dyDescent="0.25">
      <c r="A313" s="19" t="s">
        <v>334</v>
      </c>
      <c r="B313" s="21">
        <v>55.51</v>
      </c>
      <c r="C313" s="20">
        <f t="shared" si="21"/>
        <v>44.745519000000002</v>
      </c>
      <c r="D313" s="30">
        <f t="shared" si="22"/>
        <v>50.866906999999998</v>
      </c>
      <c r="E313" s="34">
        <f t="shared" si="23"/>
        <v>50.410086999999997</v>
      </c>
      <c r="F313" s="32">
        <f t="shared" si="16"/>
        <v>49.930426000000004</v>
      </c>
      <c r="G313" s="22">
        <v>11.420500000000001</v>
      </c>
      <c r="H313" s="24">
        <v>487.9</v>
      </c>
      <c r="I313" s="23">
        <v>391.8</v>
      </c>
      <c r="J313" s="31">
        <v>445.4</v>
      </c>
      <c r="K313" s="35">
        <v>441.4</v>
      </c>
      <c r="L313" s="33">
        <v>437.2</v>
      </c>
      <c r="M313" s="7">
        <v>45583</v>
      </c>
    </row>
    <row r="314" spans="1:13" ht="15" x14ac:dyDescent="0.25">
      <c r="A314" s="19" t="s">
        <v>335</v>
      </c>
      <c r="B314" s="21">
        <v>54.8</v>
      </c>
      <c r="C314" s="20">
        <f t="shared" si="21"/>
        <v>45.652630000000002</v>
      </c>
      <c r="D314" s="30">
        <f t="shared" si="22"/>
        <v>51.090192500000001</v>
      </c>
      <c r="E314" s="34">
        <f t="shared" si="23"/>
        <v>50.849795</v>
      </c>
      <c r="F314" s="32">
        <f t="shared" si="16"/>
        <v>49.968337500000004</v>
      </c>
      <c r="G314" s="22">
        <v>11.4475</v>
      </c>
      <c r="H314" s="24">
        <v>479.7</v>
      </c>
      <c r="I314" s="23">
        <v>398.8</v>
      </c>
      <c r="J314" s="31">
        <v>446.3</v>
      </c>
      <c r="K314" s="35">
        <v>444.2</v>
      </c>
      <c r="L314" s="33">
        <v>436.5</v>
      </c>
      <c r="M314" s="7">
        <v>45590</v>
      </c>
    </row>
    <row r="315" spans="1:13" ht="15" x14ac:dyDescent="0.25">
      <c r="A315" s="19" t="s">
        <v>336</v>
      </c>
      <c r="B315" s="21">
        <v>55.81</v>
      </c>
      <c r="C315" s="20">
        <f t="shared" si="21"/>
        <v>46.527280499999996</v>
      </c>
      <c r="D315" s="30">
        <f t="shared" si="22"/>
        <v>51.822124500000001</v>
      </c>
      <c r="E315" s="34">
        <f t="shared" si="23"/>
        <v>52.414310999999991</v>
      </c>
      <c r="F315" s="32">
        <f t="shared" si="16"/>
        <v>50.684197500000003</v>
      </c>
      <c r="G315" s="22">
        <v>11.611499999999999</v>
      </c>
      <c r="H315" s="24">
        <v>483.2</v>
      </c>
      <c r="I315" s="23">
        <v>400.7</v>
      </c>
      <c r="J315" s="31">
        <v>446.3</v>
      </c>
      <c r="K315" s="35">
        <v>451.4</v>
      </c>
      <c r="L315" s="33">
        <v>436.5</v>
      </c>
      <c r="M315" s="7">
        <v>45597</v>
      </c>
    </row>
    <row r="316" spans="1:13" ht="15" x14ac:dyDescent="0.25">
      <c r="A316" s="19" t="s">
        <v>337</v>
      </c>
      <c r="B316" s="21">
        <v>55.68</v>
      </c>
      <c r="C316" s="20">
        <f t="shared" si="21"/>
        <v>47.252429999999997</v>
      </c>
      <c r="D316" s="30">
        <f t="shared" si="22"/>
        <v>51.88843</v>
      </c>
      <c r="E316" s="34">
        <f t="shared" si="23"/>
        <v>52.664959999999994</v>
      </c>
      <c r="F316" s="32">
        <f t="shared" si="16"/>
        <v>50.706249999999997</v>
      </c>
      <c r="G316" s="22">
        <v>11.59</v>
      </c>
      <c r="H316" s="24">
        <v>479.1</v>
      </c>
      <c r="I316" s="23">
        <v>407.7</v>
      </c>
      <c r="J316" s="31">
        <v>447.7</v>
      </c>
      <c r="K316" s="35">
        <v>454.4</v>
      </c>
      <c r="L316" s="33">
        <v>437.5</v>
      </c>
      <c r="M316" s="7">
        <v>45604</v>
      </c>
    </row>
    <row r="317" spans="1:13" ht="15" x14ac:dyDescent="0.25">
      <c r="A317" s="19" t="s">
        <v>338</v>
      </c>
      <c r="B317" s="21">
        <v>54.79</v>
      </c>
      <c r="C317" s="20">
        <f t="shared" si="21"/>
        <v>46.8835725</v>
      </c>
      <c r="D317" s="30">
        <f t="shared" si="22"/>
        <v>51.913849500000005</v>
      </c>
      <c r="E317" s="34">
        <f t="shared" si="23"/>
        <v>53.038128000000007</v>
      </c>
      <c r="F317" s="32">
        <f t="shared" si="16"/>
        <v>50.789570999999995</v>
      </c>
      <c r="G317" s="22">
        <v>11.5905</v>
      </c>
      <c r="H317" s="24">
        <v>472.9</v>
      </c>
      <c r="I317" s="23">
        <v>404.5</v>
      </c>
      <c r="J317" s="31">
        <v>447.9</v>
      </c>
      <c r="K317" s="35">
        <v>457.6</v>
      </c>
      <c r="L317" s="33">
        <v>438.2</v>
      </c>
      <c r="M317" s="7">
        <v>45611</v>
      </c>
    </row>
    <row r="318" spans="1:13" ht="15" x14ac:dyDescent="0.25">
      <c r="A318" s="19" t="s">
        <v>339</v>
      </c>
      <c r="B318" s="21">
        <v>55.42</v>
      </c>
      <c r="C318" s="20">
        <f t="shared" si="21"/>
        <v>47.910291000000008</v>
      </c>
      <c r="D318" s="30">
        <f t="shared" si="22"/>
        <v>51.919181999999999</v>
      </c>
      <c r="E318" s="34">
        <f t="shared" si="23"/>
        <v>53.282436000000004</v>
      </c>
      <c r="F318" s="32">
        <f t="shared" si="16"/>
        <v>50.879412000000002</v>
      </c>
      <c r="G318" s="22">
        <v>11.553000000000001</v>
      </c>
      <c r="H318" s="24">
        <v>478.4</v>
      </c>
      <c r="I318" s="23">
        <v>414.7</v>
      </c>
      <c r="J318" s="31">
        <v>449.4</v>
      </c>
      <c r="K318" s="35">
        <v>461.2</v>
      </c>
      <c r="L318" s="33">
        <v>440.4</v>
      </c>
      <c r="M318" s="7">
        <v>45618</v>
      </c>
    </row>
    <row r="319" spans="1:13" ht="15" x14ac:dyDescent="0.25">
      <c r="A319" s="19" t="s">
        <v>340</v>
      </c>
      <c r="B319" s="21">
        <v>56.05</v>
      </c>
      <c r="C319" s="20">
        <f t="shared" si="21"/>
        <v>48.225866000000003</v>
      </c>
      <c r="D319" s="30">
        <f t="shared" si="22"/>
        <v>52.130468</v>
      </c>
      <c r="E319" s="34">
        <f t="shared" si="23"/>
        <v>53.938794000000001</v>
      </c>
      <c r="F319" s="32">
        <f t="shared" si="16"/>
        <v>51.255100000000006</v>
      </c>
      <c r="G319" s="22">
        <v>11.518000000000001</v>
      </c>
      <c r="H319" s="24">
        <v>486.3</v>
      </c>
      <c r="I319" s="23">
        <v>418.7</v>
      </c>
      <c r="J319" s="31">
        <v>452.6</v>
      </c>
      <c r="K319" s="35">
        <v>468.3</v>
      </c>
      <c r="L319" s="33">
        <v>445</v>
      </c>
      <c r="M319" s="7">
        <v>45625</v>
      </c>
    </row>
    <row r="320" spans="1:13" ht="15" x14ac:dyDescent="0.25">
      <c r="A320" s="19" t="s">
        <v>341</v>
      </c>
      <c r="B320" s="21">
        <v>55.87</v>
      </c>
      <c r="C320" s="20">
        <f t="shared" si="21"/>
        <v>47.774357999999999</v>
      </c>
      <c r="D320" s="30">
        <f t="shared" si="22"/>
        <v>52.717725000000002</v>
      </c>
      <c r="E320" s="34">
        <f t="shared" si="23"/>
        <v>54.503790000000002</v>
      </c>
      <c r="F320" s="32">
        <f t="shared" si="16"/>
        <v>51.646086000000004</v>
      </c>
      <c r="G320" s="22">
        <v>11.523</v>
      </c>
      <c r="H320" s="24">
        <v>484.5</v>
      </c>
      <c r="I320" s="23">
        <v>414.6</v>
      </c>
      <c r="J320" s="31">
        <v>457.5</v>
      </c>
      <c r="K320" s="35">
        <v>473</v>
      </c>
      <c r="L320" s="33">
        <v>448.2</v>
      </c>
      <c r="M320" s="7">
        <v>45632</v>
      </c>
    </row>
    <row r="321" spans="1:13" ht="15" x14ac:dyDescent="0.25">
      <c r="A321" s="19" t="s">
        <v>342</v>
      </c>
      <c r="B321" s="21">
        <v>56.09</v>
      </c>
      <c r="C321" s="20">
        <f t="shared" si="21"/>
        <v>47.464829999999999</v>
      </c>
      <c r="D321" s="30">
        <f t="shared" si="22"/>
        <v>53.11869500000001</v>
      </c>
      <c r="E321" s="34">
        <f t="shared" si="23"/>
        <v>54.822915000000002</v>
      </c>
      <c r="F321" s="32">
        <f t="shared" si="16"/>
        <v>51.598714999999999</v>
      </c>
      <c r="G321" s="22">
        <v>11.515000000000001</v>
      </c>
      <c r="H321" s="24">
        <v>486.9</v>
      </c>
      <c r="I321" s="23">
        <v>412.2</v>
      </c>
      <c r="J321" s="31">
        <v>461.3</v>
      </c>
      <c r="K321" s="35">
        <v>476.1</v>
      </c>
      <c r="L321" s="33">
        <v>448.1</v>
      </c>
      <c r="M321" s="7">
        <v>45639</v>
      </c>
    </row>
    <row r="322" spans="1:13" ht="15" x14ac:dyDescent="0.25">
      <c r="A322" s="19" t="s">
        <v>343</v>
      </c>
      <c r="B322" s="21">
        <v>55.84</v>
      </c>
      <c r="C322" s="20">
        <f t="shared" si="21"/>
        <v>47.900824</v>
      </c>
      <c r="D322" s="30">
        <f t="shared" si="22"/>
        <v>53.007643999999999</v>
      </c>
      <c r="E322" s="34">
        <f t="shared" si="23"/>
        <v>54.62576</v>
      </c>
      <c r="F322" s="32">
        <f t="shared" si="16"/>
        <v>51.791188000000005</v>
      </c>
      <c r="G322" s="22">
        <v>11.476000000000001</v>
      </c>
      <c r="H322" s="24">
        <v>486.5</v>
      </c>
      <c r="I322" s="23">
        <v>417.4</v>
      </c>
      <c r="J322" s="31">
        <v>461.9</v>
      </c>
      <c r="K322" s="35">
        <v>476</v>
      </c>
      <c r="L322" s="33">
        <v>451.3</v>
      </c>
      <c r="M322" s="7">
        <v>45646</v>
      </c>
    </row>
    <row r="323" spans="1:13" ht="15" x14ac:dyDescent="0.25">
      <c r="A323" s="19" t="s">
        <v>344</v>
      </c>
      <c r="B323" s="21">
        <v>57.17</v>
      </c>
      <c r="C323" s="20">
        <f t="shared" si="21"/>
        <v>46.698606000000005</v>
      </c>
      <c r="D323" s="30">
        <f t="shared" si="22"/>
        <v>53.586306</v>
      </c>
      <c r="E323" s="34">
        <f t="shared" si="23"/>
        <v>55.503382500000001</v>
      </c>
      <c r="F323" s="32">
        <f t="shared" si="16"/>
        <v>51.956216999999995</v>
      </c>
      <c r="G323" s="22">
        <v>11.4795</v>
      </c>
      <c r="H323" s="24">
        <v>497.1</v>
      </c>
      <c r="I323" s="23">
        <v>406.8</v>
      </c>
      <c r="J323" s="31">
        <v>466.8</v>
      </c>
      <c r="K323" s="35">
        <v>483.5</v>
      </c>
      <c r="L323" s="33">
        <v>452.6</v>
      </c>
      <c r="M323" s="7">
        <v>45653</v>
      </c>
    </row>
    <row r="324" spans="1:13" ht="15" x14ac:dyDescent="0.25">
      <c r="A324" s="19" t="s">
        <v>345</v>
      </c>
      <c r="B324" s="21">
        <v>56.86</v>
      </c>
      <c r="C324" s="20">
        <f t="shared" si="21"/>
        <v>47.405288000000006</v>
      </c>
      <c r="D324" s="30">
        <f t="shared" si="22"/>
        <v>53.662694500000001</v>
      </c>
      <c r="E324" s="34">
        <f t="shared" si="23"/>
        <v>55.618849000000004</v>
      </c>
      <c r="F324" s="32">
        <f t="shared" ref="F324:F378" si="24">L324/100*G324</f>
        <v>51.923890499999999</v>
      </c>
      <c r="G324" s="22">
        <v>11.439500000000001</v>
      </c>
      <c r="H324" s="24">
        <v>496.4</v>
      </c>
      <c r="I324" s="23">
        <v>414.4</v>
      </c>
      <c r="J324" s="31">
        <v>469.1</v>
      </c>
      <c r="K324" s="35">
        <v>486.2</v>
      </c>
      <c r="L324" s="33">
        <v>453.9</v>
      </c>
      <c r="M324" s="7">
        <v>45660</v>
      </c>
    </row>
    <row r="325" spans="1:13" ht="15" x14ac:dyDescent="0.25">
      <c r="A325" s="19" t="s">
        <v>346</v>
      </c>
      <c r="B325" s="21">
        <v>57.3</v>
      </c>
      <c r="C325" s="20">
        <f t="shared" si="21"/>
        <v>48.011472000000005</v>
      </c>
      <c r="D325" s="30">
        <f t="shared" si="22"/>
        <v>54.817695999999998</v>
      </c>
      <c r="E325" s="34">
        <f t="shared" si="23"/>
        <v>56.427276000000006</v>
      </c>
      <c r="F325" s="32">
        <f t="shared" si="24"/>
        <v>52.679254</v>
      </c>
      <c r="G325" s="22">
        <v>11.497</v>
      </c>
      <c r="H325" s="24">
        <v>499</v>
      </c>
      <c r="I325" s="23">
        <v>417.6</v>
      </c>
      <c r="J325" s="31">
        <v>476.8</v>
      </c>
      <c r="K325" s="35">
        <v>490.8</v>
      </c>
      <c r="L325" s="33">
        <v>458.2</v>
      </c>
      <c r="M325" s="7">
        <v>45667</v>
      </c>
    </row>
    <row r="326" spans="1:13" ht="15" x14ac:dyDescent="0.25">
      <c r="A326" s="19" t="s">
        <v>347</v>
      </c>
      <c r="B326" s="21">
        <v>57.5</v>
      </c>
      <c r="C326" s="20">
        <f t="shared" si="21"/>
        <v>48.198633999999998</v>
      </c>
      <c r="D326" s="30">
        <f t="shared" si="22"/>
        <v>54.964162000000002</v>
      </c>
      <c r="E326" s="34">
        <f t="shared" si="23"/>
        <v>57.150301999999996</v>
      </c>
      <c r="F326" s="32">
        <f t="shared" si="24"/>
        <v>52.950612000000007</v>
      </c>
      <c r="G326" s="22">
        <v>11.506</v>
      </c>
      <c r="H326" s="24">
        <v>499.9</v>
      </c>
      <c r="I326" s="23">
        <v>418.9</v>
      </c>
      <c r="J326" s="31">
        <v>477.7</v>
      </c>
      <c r="K326" s="35">
        <v>496.7</v>
      </c>
      <c r="L326" s="33">
        <v>460.2</v>
      </c>
      <c r="M326" s="7">
        <v>45674</v>
      </c>
    </row>
    <row r="327" spans="1:13" ht="15" x14ac:dyDescent="0.25">
      <c r="A327" s="19" t="s">
        <v>351</v>
      </c>
      <c r="B327" s="21">
        <v>58.53</v>
      </c>
      <c r="C327" s="20">
        <f t="shared" si="21"/>
        <v>47.245457000000002</v>
      </c>
      <c r="D327" s="30">
        <f t="shared" si="22"/>
        <v>54.464627</v>
      </c>
      <c r="E327" s="34">
        <f t="shared" si="23"/>
        <v>58.670079999999999</v>
      </c>
      <c r="F327" s="32">
        <f t="shared" si="24"/>
        <v>53.433317000000002</v>
      </c>
      <c r="G327" s="22">
        <v>11.459</v>
      </c>
      <c r="H327" s="24">
        <v>510</v>
      </c>
      <c r="I327" s="23">
        <v>412.3</v>
      </c>
      <c r="J327" s="31">
        <v>475.3</v>
      </c>
      <c r="K327" s="35">
        <v>512</v>
      </c>
      <c r="L327" s="33">
        <v>466.3</v>
      </c>
      <c r="M327" s="7">
        <v>45681</v>
      </c>
    </row>
    <row r="328" spans="1:13" ht="15" x14ac:dyDescent="0.25">
      <c r="A328" s="19" t="s">
        <v>352</v>
      </c>
      <c r="B328" s="21">
        <v>58.19</v>
      </c>
      <c r="C328" s="20">
        <f t="shared" si="21"/>
        <v>48.179325999999996</v>
      </c>
      <c r="D328" s="30">
        <f t="shared" si="22"/>
        <v>55.453842000000002</v>
      </c>
      <c r="E328" s="34">
        <f t="shared" si="23"/>
        <v>60.009020000000007</v>
      </c>
      <c r="F328" s="32">
        <f t="shared" si="24"/>
        <v>54.15728</v>
      </c>
      <c r="G328" s="22">
        <v>11.474</v>
      </c>
      <c r="H328" s="24">
        <v>507.2</v>
      </c>
      <c r="I328" s="23">
        <v>419.9</v>
      </c>
      <c r="J328" s="31">
        <v>483.3</v>
      </c>
      <c r="K328" s="35">
        <v>523</v>
      </c>
      <c r="L328" s="33">
        <v>472</v>
      </c>
      <c r="M328" s="7">
        <v>45688</v>
      </c>
    </row>
    <row r="329" spans="1:13" ht="15" x14ac:dyDescent="0.25">
      <c r="A329" s="19" t="s">
        <v>353</v>
      </c>
      <c r="B329" s="21">
        <v>58.78</v>
      </c>
      <c r="C329" s="20">
        <f t="shared" si="21"/>
        <v>47.595170499999995</v>
      </c>
      <c r="D329" s="30">
        <f t="shared" si="22"/>
        <v>56.725949</v>
      </c>
      <c r="E329" s="34">
        <f t="shared" si="23"/>
        <v>60.371488500000005</v>
      </c>
      <c r="F329" s="32">
        <f t="shared" si="24"/>
        <v>54.084907999999999</v>
      </c>
      <c r="G329" s="22">
        <v>11.2865</v>
      </c>
      <c r="H329" s="24">
        <v>516.70000000000005</v>
      </c>
      <c r="I329" s="23">
        <v>421.7</v>
      </c>
      <c r="J329" s="31">
        <v>502.6</v>
      </c>
      <c r="K329" s="35">
        <v>534.9</v>
      </c>
      <c r="L329" s="33">
        <v>479.2</v>
      </c>
      <c r="M329" s="7">
        <v>45695</v>
      </c>
    </row>
    <row r="330" spans="1:13" ht="15" x14ac:dyDescent="0.25">
      <c r="A330" s="19" t="s">
        <v>354</v>
      </c>
      <c r="B330" s="21">
        <v>59.21</v>
      </c>
      <c r="C330" s="20">
        <f t="shared" si="21"/>
        <v>49.172198500000007</v>
      </c>
      <c r="D330" s="30">
        <f t="shared" si="22"/>
        <v>57.931664000000005</v>
      </c>
      <c r="E330" s="34">
        <f t="shared" si="23"/>
        <v>61.709815999999996</v>
      </c>
      <c r="F330" s="32">
        <f t="shared" si="24"/>
        <v>55.075561</v>
      </c>
      <c r="G330" s="22">
        <v>11.2445</v>
      </c>
      <c r="H330" s="24">
        <v>525.5</v>
      </c>
      <c r="I330" s="23">
        <v>437.3</v>
      </c>
      <c r="J330" s="31">
        <v>515.20000000000005</v>
      </c>
      <c r="K330" s="35">
        <v>548.79999999999995</v>
      </c>
      <c r="L330" s="33">
        <v>489.8</v>
      </c>
      <c r="M330" s="7">
        <v>45702</v>
      </c>
    </row>
    <row r="331" spans="1:13" ht="15" x14ac:dyDescent="0.25">
      <c r="A331" s="19" t="s">
        <v>355</v>
      </c>
      <c r="B331" s="21">
        <v>59.66</v>
      </c>
      <c r="C331" s="20">
        <f t="shared" si="21"/>
        <v>48.715009999999999</v>
      </c>
      <c r="D331" s="30">
        <f t="shared" si="22"/>
        <v>58.576122500000004</v>
      </c>
      <c r="E331" s="34">
        <f t="shared" si="23"/>
        <v>63.099977499999994</v>
      </c>
      <c r="F331" s="32">
        <f t="shared" si="24"/>
        <v>55.645644999999995</v>
      </c>
      <c r="G331" s="22">
        <v>11.1425</v>
      </c>
      <c r="H331" s="24">
        <v>533.1</v>
      </c>
      <c r="I331" s="23">
        <v>437.2</v>
      </c>
      <c r="J331" s="31">
        <v>525.70000000000005</v>
      </c>
      <c r="K331" s="35">
        <v>566.29999999999995</v>
      </c>
      <c r="L331" s="33">
        <v>499.4</v>
      </c>
      <c r="M331" s="7">
        <v>45709</v>
      </c>
    </row>
    <row r="332" spans="1:13" ht="15" x14ac:dyDescent="0.25">
      <c r="A332" s="19" t="s">
        <v>356</v>
      </c>
      <c r="B332" s="21">
        <v>59.09</v>
      </c>
      <c r="C332" s="20">
        <f t="shared" si="21"/>
        <v>50.144616000000006</v>
      </c>
      <c r="D332" s="30">
        <f t="shared" si="22"/>
        <v>59.878176000000003</v>
      </c>
      <c r="E332" s="34">
        <f t="shared" si="23"/>
        <v>64.487631999999991</v>
      </c>
      <c r="F332" s="32">
        <f t="shared" si="24"/>
        <v>56.924544000000004</v>
      </c>
      <c r="G332" s="22">
        <v>11.188000000000001</v>
      </c>
      <c r="H332" s="24">
        <v>529.5</v>
      </c>
      <c r="I332" s="23">
        <v>448.2</v>
      </c>
      <c r="J332" s="31">
        <v>535.20000000000005</v>
      </c>
      <c r="K332" s="35">
        <v>576.4</v>
      </c>
      <c r="L332" s="33">
        <v>508.8</v>
      </c>
      <c r="M332" s="7">
        <v>45716</v>
      </c>
    </row>
    <row r="333" spans="1:13" ht="15" x14ac:dyDescent="0.25">
      <c r="A333" s="19" t="s">
        <v>357</v>
      </c>
      <c r="B333" s="21">
        <v>59.85</v>
      </c>
      <c r="C333" s="20">
        <f t="shared" si="21"/>
        <v>50.128783500000004</v>
      </c>
      <c r="D333" s="30">
        <f t="shared" si="22"/>
        <v>59.728846000000004</v>
      </c>
      <c r="E333" s="34">
        <f t="shared" si="23"/>
        <v>65.181681499999996</v>
      </c>
      <c r="F333" s="32">
        <f t="shared" si="24"/>
        <v>56.601968499999998</v>
      </c>
      <c r="G333" s="22">
        <v>10.971500000000001</v>
      </c>
      <c r="H333" s="24">
        <v>541.6</v>
      </c>
      <c r="I333" s="23">
        <v>456.9</v>
      </c>
      <c r="J333" s="31">
        <v>544.4</v>
      </c>
      <c r="K333" s="35">
        <v>594.1</v>
      </c>
      <c r="L333" s="33">
        <v>515.9</v>
      </c>
      <c r="M333" s="7">
        <v>45723</v>
      </c>
    </row>
    <row r="334" spans="1:13" ht="15" x14ac:dyDescent="0.25">
      <c r="A334" s="19" t="s">
        <v>358</v>
      </c>
      <c r="B334" s="21">
        <v>60.4</v>
      </c>
      <c r="C334" s="20">
        <f t="shared" si="21"/>
        <v>51.720730199999998</v>
      </c>
      <c r="D334" s="30">
        <f t="shared" si="22"/>
        <v>60.652200600000008</v>
      </c>
      <c r="E334" s="34">
        <f t="shared" si="23"/>
        <v>67.892439600000003</v>
      </c>
      <c r="F334" s="32">
        <f t="shared" si="24"/>
        <v>57.921912000000006</v>
      </c>
      <c r="G334" s="22">
        <v>11.053800000000001</v>
      </c>
      <c r="H334" s="24">
        <v>548.5</v>
      </c>
      <c r="I334" s="23">
        <v>467.9</v>
      </c>
      <c r="J334" s="31">
        <v>548.70000000000005</v>
      </c>
      <c r="K334" s="35">
        <v>614.20000000000005</v>
      </c>
      <c r="L334" s="33">
        <v>524</v>
      </c>
      <c r="M334" s="7">
        <v>45730</v>
      </c>
    </row>
    <row r="335" spans="1:13" ht="15" x14ac:dyDescent="0.25">
      <c r="A335" s="19" t="s">
        <v>359</v>
      </c>
      <c r="B335" s="21">
        <v>60.12</v>
      </c>
      <c r="C335" s="20">
        <f t="shared" si="21"/>
        <v>52.106678000000002</v>
      </c>
      <c r="D335" s="30">
        <f t="shared" si="22"/>
        <v>61.028006000000005</v>
      </c>
      <c r="E335" s="34">
        <f t="shared" si="23"/>
        <v>68.877899999999997</v>
      </c>
      <c r="F335" s="32">
        <f t="shared" si="24"/>
        <v>58.251023999999994</v>
      </c>
      <c r="G335" s="22">
        <v>10.933</v>
      </c>
      <c r="H335" s="24">
        <v>546.70000000000005</v>
      </c>
      <c r="I335" s="23">
        <v>476.6</v>
      </c>
      <c r="J335" s="31">
        <v>558.20000000000005</v>
      </c>
      <c r="K335" s="35">
        <v>630</v>
      </c>
      <c r="L335" s="33">
        <v>532.79999999999995</v>
      </c>
      <c r="M335" s="7">
        <v>45737</v>
      </c>
    </row>
    <row r="336" spans="1:13" ht="15" x14ac:dyDescent="0.25">
      <c r="A336" s="19" t="s">
        <v>360</v>
      </c>
      <c r="B336" s="21">
        <v>61.05</v>
      </c>
      <c r="C336" s="20">
        <f t="shared" si="21"/>
        <v>52.985540000000007</v>
      </c>
      <c r="D336" s="30">
        <f t="shared" si="22"/>
        <v>61.08972</v>
      </c>
      <c r="E336" s="34">
        <f t="shared" si="23"/>
        <v>71.357900000000001</v>
      </c>
      <c r="F336" s="32">
        <f t="shared" si="24"/>
        <v>58.514559999999996</v>
      </c>
      <c r="G336" s="22">
        <v>10.82</v>
      </c>
      <c r="H336" s="24">
        <v>562.4</v>
      </c>
      <c r="I336" s="23">
        <v>489.7</v>
      </c>
      <c r="J336" s="31">
        <v>564.6</v>
      </c>
      <c r="K336" s="35">
        <v>659.5</v>
      </c>
      <c r="L336" s="33">
        <v>540.79999999999995</v>
      </c>
      <c r="M336" s="7">
        <v>45744</v>
      </c>
    </row>
    <row r="337" spans="1:13" ht="15" x14ac:dyDescent="0.25">
      <c r="A337" s="19" t="s">
        <v>361</v>
      </c>
      <c r="B337" s="21">
        <v>61.13</v>
      </c>
      <c r="C337" s="20">
        <f t="shared" si="21"/>
        <v>53.169029999999999</v>
      </c>
      <c r="D337" s="30">
        <f t="shared" si="22"/>
        <v>62.782254000000002</v>
      </c>
      <c r="E337" s="34">
        <f t="shared" si="23"/>
        <v>74.557355999999999</v>
      </c>
      <c r="F337" s="32">
        <f t="shared" si="24"/>
        <v>60.137520000000009</v>
      </c>
      <c r="G337" s="22">
        <v>10.974</v>
      </c>
      <c r="H337" s="24">
        <v>563.70000000000005</v>
      </c>
      <c r="I337" s="23">
        <v>484.5</v>
      </c>
      <c r="J337" s="31">
        <v>572.1</v>
      </c>
      <c r="K337" s="35">
        <v>679.4</v>
      </c>
      <c r="L337" s="33">
        <v>548</v>
      </c>
      <c r="M337" s="7">
        <v>45751</v>
      </c>
    </row>
    <row r="338" spans="1:13" ht="15" x14ac:dyDescent="0.25">
      <c r="A338" s="19" t="s">
        <v>362</v>
      </c>
      <c r="B338" s="21">
        <v>60.49</v>
      </c>
      <c r="C338" s="20">
        <f t="shared" si="21"/>
        <v>54.976291199999999</v>
      </c>
      <c r="D338" s="30">
        <f t="shared" si="22"/>
        <v>64.5615588</v>
      </c>
      <c r="E338" s="34">
        <f t="shared" si="23"/>
        <v>76.481984399999988</v>
      </c>
      <c r="F338" s="32">
        <f t="shared" si="24"/>
        <v>61.392415799999995</v>
      </c>
      <c r="G338" s="22">
        <v>11.1198</v>
      </c>
      <c r="H338" s="24">
        <v>547.4</v>
      </c>
      <c r="I338" s="23">
        <v>494.4</v>
      </c>
      <c r="J338" s="31">
        <v>580.6</v>
      </c>
      <c r="K338" s="35">
        <v>687.8</v>
      </c>
      <c r="L338" s="33">
        <v>552.1</v>
      </c>
      <c r="M338" s="7">
        <v>45758</v>
      </c>
    </row>
    <row r="339" spans="1:13" ht="15" x14ac:dyDescent="0.25">
      <c r="A339" s="19" t="s">
        <v>363</v>
      </c>
      <c r="B339" s="21">
        <v>62.04</v>
      </c>
      <c r="C339" s="20">
        <f t="shared" si="21"/>
        <v>55.205166800000001</v>
      </c>
      <c r="D339" s="30">
        <f t="shared" si="22"/>
        <v>65.052992199999991</v>
      </c>
      <c r="E339" s="34">
        <f t="shared" si="23"/>
        <v>75.297818399999983</v>
      </c>
      <c r="F339" s="32">
        <f t="shared" si="24"/>
        <v>61.535123999999996</v>
      </c>
      <c r="G339" s="22">
        <v>11.027799999999999</v>
      </c>
      <c r="H339" s="24">
        <v>560.9</v>
      </c>
      <c r="I339" s="23">
        <v>500.6</v>
      </c>
      <c r="J339" s="31">
        <v>589.9</v>
      </c>
      <c r="K339" s="35">
        <v>682.8</v>
      </c>
      <c r="L339" s="33">
        <v>558</v>
      </c>
      <c r="M339" s="7">
        <v>45764</v>
      </c>
    </row>
    <row r="340" spans="1:13" ht="15" x14ac:dyDescent="0.25">
      <c r="A340" s="19" t="s">
        <v>365</v>
      </c>
      <c r="B340" s="21">
        <v>61.16</v>
      </c>
      <c r="C340" s="20">
        <f t="shared" si="21"/>
        <v>56.558711500000001</v>
      </c>
      <c r="D340" s="30">
        <f t="shared" si="22"/>
        <v>65.909986500000002</v>
      </c>
      <c r="E340" s="34">
        <f t="shared" si="23"/>
        <v>73.269990000000007</v>
      </c>
      <c r="F340" s="32">
        <f t="shared" si="24"/>
        <v>62.125470500000006</v>
      </c>
      <c r="G340" s="22">
        <v>11.0015</v>
      </c>
      <c r="H340" s="24">
        <v>557.29999999999995</v>
      </c>
      <c r="I340" s="23">
        <v>514.1</v>
      </c>
      <c r="J340" s="31">
        <v>599.1</v>
      </c>
      <c r="K340" s="35">
        <v>666</v>
      </c>
      <c r="L340" s="33">
        <v>564.70000000000005</v>
      </c>
      <c r="M340" s="7">
        <v>45772</v>
      </c>
    </row>
    <row r="341" spans="1:13" ht="15" x14ac:dyDescent="0.25">
      <c r="A341" s="19" t="s">
        <v>364</v>
      </c>
      <c r="B341" s="21">
        <v>62.56</v>
      </c>
      <c r="C341" s="20">
        <f t="shared" si="21"/>
        <v>56.885937500000004</v>
      </c>
      <c r="D341" s="30">
        <f t="shared" si="22"/>
        <v>66.576562500000009</v>
      </c>
      <c r="E341" s="34">
        <f t="shared" si="23"/>
        <v>71.356250000000003</v>
      </c>
      <c r="F341" s="32">
        <f t="shared" si="24"/>
        <v>62.442187499999996</v>
      </c>
      <c r="G341" s="22">
        <v>10.9375</v>
      </c>
      <c r="H341" s="24">
        <v>570.4</v>
      </c>
      <c r="I341" s="23">
        <v>520.1</v>
      </c>
      <c r="J341" s="31">
        <v>608.70000000000005</v>
      </c>
      <c r="K341" s="35">
        <v>652.4</v>
      </c>
      <c r="L341" s="33">
        <v>570.9</v>
      </c>
      <c r="M341" s="7">
        <v>45779</v>
      </c>
    </row>
    <row r="342" spans="1:13" ht="15" x14ac:dyDescent="0.25">
      <c r="A342" s="19" t="s">
        <v>366</v>
      </c>
      <c r="B342" s="21">
        <v>61.92</v>
      </c>
      <c r="C342" s="20">
        <f t="shared" si="21"/>
        <v>58.76052</v>
      </c>
      <c r="D342" s="30">
        <f t="shared" si="22"/>
        <v>67.496520000000004</v>
      </c>
      <c r="E342" s="34">
        <f t="shared" si="23"/>
        <v>71.951879999999989</v>
      </c>
      <c r="F342" s="32">
        <f t="shared" si="24"/>
        <v>62.96472</v>
      </c>
      <c r="G342" s="22">
        <v>10.92</v>
      </c>
      <c r="H342" s="24">
        <v>566.5</v>
      </c>
      <c r="I342" s="23">
        <v>538.1</v>
      </c>
      <c r="J342" s="31">
        <v>618.1</v>
      </c>
      <c r="K342" s="35">
        <v>658.9</v>
      </c>
      <c r="L342" s="33">
        <v>576.6</v>
      </c>
      <c r="M342" s="7">
        <v>45786</v>
      </c>
    </row>
    <row r="343" spans="1:13" ht="15" x14ac:dyDescent="0.25">
      <c r="A343" s="19" t="s">
        <v>367</v>
      </c>
      <c r="B343" s="21">
        <v>62.72</v>
      </c>
      <c r="C343" s="20">
        <f t="shared" si="21"/>
        <v>59.441089900000009</v>
      </c>
      <c r="D343" s="30">
        <f t="shared" si="22"/>
        <v>71.696646600000008</v>
      </c>
      <c r="E343" s="34">
        <f t="shared" si="23"/>
        <v>72.691522300000003</v>
      </c>
      <c r="F343" s="32">
        <f t="shared" si="24"/>
        <v>64.590391600000004</v>
      </c>
      <c r="G343" s="22">
        <v>10.932700000000001</v>
      </c>
      <c r="H343" s="24">
        <v>575.9</v>
      </c>
      <c r="I343" s="23">
        <v>543.70000000000005</v>
      </c>
      <c r="J343" s="31">
        <v>655.8</v>
      </c>
      <c r="K343" s="35">
        <v>664.9</v>
      </c>
      <c r="L343" s="33">
        <v>590.79999999999995</v>
      </c>
      <c r="M343" s="7">
        <v>45793</v>
      </c>
    </row>
    <row r="344" spans="1:13" ht="15" x14ac:dyDescent="0.25">
      <c r="A344" s="19" t="s">
        <v>368</v>
      </c>
      <c r="B344" s="21">
        <v>62.75</v>
      </c>
      <c r="C344" s="20">
        <f t="shared" si="21"/>
        <v>59.114668800000004</v>
      </c>
      <c r="D344" s="30">
        <f t="shared" si="22"/>
        <v>71.802219600000001</v>
      </c>
      <c r="E344" s="34">
        <f t="shared" si="23"/>
        <v>72.463142399999995</v>
      </c>
      <c r="F344" s="32">
        <f t="shared" si="24"/>
        <v>65.550539999999998</v>
      </c>
      <c r="G344" s="22">
        <v>10.8348</v>
      </c>
      <c r="H344" s="24">
        <v>577.9</v>
      </c>
      <c r="I344" s="23">
        <v>545.6</v>
      </c>
      <c r="J344" s="31">
        <v>662.7</v>
      </c>
      <c r="K344" s="35">
        <v>668.8</v>
      </c>
      <c r="L344" s="33">
        <v>605</v>
      </c>
      <c r="M344" s="7">
        <v>45800</v>
      </c>
    </row>
    <row r="345" spans="1:13" ht="15" x14ac:dyDescent="0.25">
      <c r="A345" s="19" t="s">
        <v>369</v>
      </c>
      <c r="B345" s="21">
        <v>61.99</v>
      </c>
      <c r="C345" s="20">
        <f t="shared" si="21"/>
        <v>59.347562999999994</v>
      </c>
      <c r="D345" s="30">
        <f t="shared" si="22"/>
        <v>68.785761000000008</v>
      </c>
      <c r="E345" s="34">
        <f t="shared" si="23"/>
        <v>72.711094500000002</v>
      </c>
      <c r="F345" s="32">
        <f t="shared" si="24"/>
        <v>65.056150500000001</v>
      </c>
      <c r="G345" s="22">
        <v>10.8735</v>
      </c>
      <c r="H345" s="24">
        <v>570.70000000000005</v>
      </c>
      <c r="I345" s="23">
        <v>545.79999999999995</v>
      </c>
      <c r="J345" s="31">
        <v>632.6</v>
      </c>
      <c r="K345" s="35">
        <v>668.7</v>
      </c>
      <c r="L345" s="33">
        <v>598.29999999999995</v>
      </c>
      <c r="M345" s="7">
        <v>45807</v>
      </c>
    </row>
    <row r="346" spans="1:13" ht="15" x14ac:dyDescent="0.25">
      <c r="A346" s="19" t="s">
        <v>370</v>
      </c>
      <c r="B346" s="21">
        <v>62.92</v>
      </c>
      <c r="C346" s="20">
        <f t="shared" si="21"/>
        <v>59.715951000000004</v>
      </c>
      <c r="D346" s="30">
        <f t="shared" si="22"/>
        <v>69.805396999999999</v>
      </c>
      <c r="E346" s="34">
        <f t="shared" si="23"/>
        <v>72.683406000000005</v>
      </c>
      <c r="F346" s="32">
        <f t="shared" si="24"/>
        <v>65.023306000000005</v>
      </c>
      <c r="G346" s="22">
        <v>10.943</v>
      </c>
      <c r="H346" s="24">
        <v>576</v>
      </c>
      <c r="I346" s="23">
        <v>545.70000000000005</v>
      </c>
      <c r="J346" s="31">
        <v>637.9</v>
      </c>
      <c r="K346" s="35">
        <v>664.2</v>
      </c>
      <c r="L346" s="33">
        <v>594.20000000000005</v>
      </c>
      <c r="M346" s="7">
        <v>45813</v>
      </c>
    </row>
    <row r="347" spans="1:13" ht="15" x14ac:dyDescent="0.25">
      <c r="A347" s="19" t="s">
        <v>371</v>
      </c>
      <c r="B347" s="21">
        <v>63.23</v>
      </c>
      <c r="C347" s="20">
        <f t="shared" si="21"/>
        <v>60.419848500000001</v>
      </c>
      <c r="D347" s="30">
        <f t="shared" si="22"/>
        <v>70.977699000000001</v>
      </c>
      <c r="E347" s="34">
        <f t="shared" si="23"/>
        <v>71.482019999999991</v>
      </c>
      <c r="F347" s="32">
        <f t="shared" si="24"/>
        <v>66.263393999999991</v>
      </c>
      <c r="G347" s="22">
        <v>10.9635</v>
      </c>
      <c r="H347" s="24">
        <v>576.9</v>
      </c>
      <c r="I347" s="23">
        <v>551.1</v>
      </c>
      <c r="J347" s="31">
        <v>647.4</v>
      </c>
      <c r="K347" s="35">
        <v>652</v>
      </c>
      <c r="L347" s="33">
        <v>604.4</v>
      </c>
      <c r="M347" s="7">
        <v>45821</v>
      </c>
    </row>
    <row r="348" spans="1:13" ht="15" x14ac:dyDescent="0.25">
      <c r="A348" s="19" t="s">
        <v>372</v>
      </c>
      <c r="B348" s="21">
        <v>63.84</v>
      </c>
      <c r="C348" s="20">
        <f t="shared" si="21"/>
        <v>61.986266999999998</v>
      </c>
      <c r="D348" s="30">
        <f t="shared" si="22"/>
        <v>71.902299000000014</v>
      </c>
      <c r="E348" s="34">
        <f t="shared" si="23"/>
        <v>71.072274000000007</v>
      </c>
      <c r="F348" s="32">
        <f t="shared" si="24"/>
        <v>66.933215999999987</v>
      </c>
      <c r="G348" s="22">
        <v>11.067</v>
      </c>
      <c r="H348" s="24">
        <v>578.70000000000005</v>
      </c>
      <c r="I348" s="23">
        <v>560.1</v>
      </c>
      <c r="J348" s="31">
        <v>649.70000000000005</v>
      </c>
      <c r="K348" s="35">
        <v>642.20000000000005</v>
      </c>
      <c r="L348" s="33">
        <v>604.79999999999995</v>
      </c>
      <c r="M348" s="7">
        <v>45827</v>
      </c>
    </row>
    <row r="349" spans="1:13" ht="15" x14ac:dyDescent="0.25">
      <c r="A349" s="19" t="s">
        <v>373</v>
      </c>
      <c r="B349" s="21">
        <v>62.75</v>
      </c>
      <c r="C349" s="20">
        <f t="shared" si="21"/>
        <v>63.129707399999994</v>
      </c>
      <c r="D349" s="30">
        <f t="shared" si="22"/>
        <v>73.358543400000002</v>
      </c>
      <c r="E349" s="34">
        <f t="shared" si="23"/>
        <v>71.1237651</v>
      </c>
      <c r="F349" s="32">
        <f t="shared" si="24"/>
        <v>67.7771568</v>
      </c>
      <c r="G349" s="22">
        <v>11.1183</v>
      </c>
      <c r="H349" s="24">
        <v>565</v>
      </c>
      <c r="I349" s="23">
        <v>567.79999999999995</v>
      </c>
      <c r="J349" s="31">
        <v>659.8</v>
      </c>
      <c r="K349" s="35">
        <v>639.70000000000005</v>
      </c>
      <c r="L349" s="33">
        <v>609.6</v>
      </c>
      <c r="M349" s="7">
        <v>45835</v>
      </c>
    </row>
    <row r="350" spans="1:13" ht="15" x14ac:dyDescent="0.25">
      <c r="A350" s="19" t="s">
        <v>374</v>
      </c>
      <c r="B350" s="21">
        <v>63.28</v>
      </c>
      <c r="C350" s="20">
        <f t="shared" si="21"/>
        <v>65.89417850000001</v>
      </c>
      <c r="D350" s="30">
        <f t="shared" si="22"/>
        <v>74.467059500000005</v>
      </c>
      <c r="E350" s="34">
        <f t="shared" si="23"/>
        <v>72.396967500000002</v>
      </c>
      <c r="F350" s="32">
        <f t="shared" si="24"/>
        <v>68.81930850000002</v>
      </c>
      <c r="G350" s="22">
        <v>11.250500000000001</v>
      </c>
      <c r="H350" s="24">
        <v>565.20000000000005</v>
      </c>
      <c r="I350" s="23">
        <v>585.70000000000005</v>
      </c>
      <c r="J350" s="31">
        <v>661.9</v>
      </c>
      <c r="K350" s="35">
        <v>643.5</v>
      </c>
      <c r="L350" s="33">
        <v>611.70000000000005</v>
      </c>
      <c r="M350" s="7">
        <v>45842</v>
      </c>
    </row>
    <row r="351" spans="1:13" ht="15" x14ac:dyDescent="0.25">
      <c r="A351" s="19" t="s">
        <v>375</v>
      </c>
      <c r="B351" s="21">
        <v>63.59</v>
      </c>
      <c r="C351" s="20">
        <f t="shared" si="21"/>
        <v>64.803323999999989</v>
      </c>
      <c r="D351" s="30">
        <f t="shared" si="22"/>
        <v>74.680452000000002</v>
      </c>
      <c r="E351" s="34">
        <f t="shared" si="23"/>
        <v>72.428556</v>
      </c>
      <c r="F351" s="32">
        <f t="shared" si="24"/>
        <v>68.671679999999995</v>
      </c>
      <c r="G351" s="22">
        <v>11.148</v>
      </c>
      <c r="H351" s="24">
        <v>569.20000000000005</v>
      </c>
      <c r="I351" s="23">
        <v>581.29999999999995</v>
      </c>
      <c r="J351" s="31">
        <v>669.9</v>
      </c>
      <c r="K351" s="35">
        <v>649.70000000000005</v>
      </c>
      <c r="L351" s="33">
        <v>616</v>
      </c>
      <c r="M351" s="7">
        <v>45849</v>
      </c>
    </row>
    <row r="352" spans="1:13" ht="15" x14ac:dyDescent="0.25">
      <c r="A352" s="19" t="s">
        <v>377</v>
      </c>
      <c r="B352" s="21">
        <v>63.24</v>
      </c>
      <c r="C352" s="20">
        <f t="shared" si="21"/>
        <v>65.804174500000002</v>
      </c>
      <c r="D352" s="30">
        <f t="shared" si="22"/>
        <v>75.322097500000012</v>
      </c>
      <c r="E352" s="34">
        <f t="shared" si="23"/>
        <v>75.198342000000011</v>
      </c>
      <c r="F352" s="32">
        <f t="shared" si="24"/>
        <v>69.314330500000011</v>
      </c>
      <c r="G352" s="22">
        <v>11.250500000000001</v>
      </c>
      <c r="H352" s="24">
        <v>562.1</v>
      </c>
      <c r="I352" s="23">
        <v>584.9</v>
      </c>
      <c r="J352" s="31">
        <v>669.5</v>
      </c>
      <c r="K352" s="35">
        <v>668.4</v>
      </c>
      <c r="L352" s="33">
        <v>616.1</v>
      </c>
      <c r="M352" s="7">
        <v>45856</v>
      </c>
    </row>
    <row r="353" spans="1:13" ht="15" x14ac:dyDescent="0.25">
      <c r="A353" s="19" t="s">
        <v>378</v>
      </c>
      <c r="B353" s="21">
        <v>63.27</v>
      </c>
      <c r="C353" s="20">
        <f t="shared" si="21"/>
        <v>64.598202499999999</v>
      </c>
      <c r="D353" s="30">
        <f t="shared" si="22"/>
        <v>74.179059499999994</v>
      </c>
      <c r="E353" s="34">
        <f t="shared" si="23"/>
        <v>75.988032499999989</v>
      </c>
      <c r="F353" s="32">
        <f t="shared" si="24"/>
        <v>68.729807499999993</v>
      </c>
      <c r="G353" s="22">
        <v>11.166499999999999</v>
      </c>
      <c r="H353" s="24">
        <v>565.20000000000005</v>
      </c>
      <c r="I353" s="23">
        <v>578.5</v>
      </c>
      <c r="J353" s="31">
        <v>664.3</v>
      </c>
      <c r="K353" s="35">
        <v>680.5</v>
      </c>
      <c r="L353" s="33">
        <v>615.5</v>
      </c>
      <c r="M353" s="7">
        <v>45863</v>
      </c>
    </row>
    <row r="354" spans="1:13" ht="15" x14ac:dyDescent="0.25">
      <c r="A354" s="19" t="s">
        <v>379</v>
      </c>
      <c r="B354" s="21">
        <v>63.81</v>
      </c>
      <c r="C354" s="20">
        <f t="shared" si="21"/>
        <v>65.947384999999997</v>
      </c>
      <c r="D354" s="30">
        <f t="shared" si="22"/>
        <v>73.303485500000008</v>
      </c>
      <c r="E354" s="34">
        <f t="shared" si="23"/>
        <v>77.110295500000007</v>
      </c>
      <c r="F354" s="32">
        <f t="shared" si="24"/>
        <v>68.668134499999994</v>
      </c>
      <c r="G354" s="22">
        <v>11.1965</v>
      </c>
      <c r="H354" s="24">
        <v>571.4</v>
      </c>
      <c r="I354" s="23">
        <v>589</v>
      </c>
      <c r="J354" s="31">
        <v>654.70000000000005</v>
      </c>
      <c r="K354" s="35">
        <v>688.7</v>
      </c>
      <c r="L354" s="33">
        <v>613.29999999999995</v>
      </c>
      <c r="M354" s="7">
        <v>45870</v>
      </c>
    </row>
    <row r="355" spans="1:13" ht="15" x14ac:dyDescent="0.25">
      <c r="A355" s="19" t="s">
        <v>380</v>
      </c>
      <c r="B355" s="21">
        <v>62.76</v>
      </c>
      <c r="C355" s="20">
        <f t="shared" si="21"/>
        <v>65.838419999999999</v>
      </c>
      <c r="D355" s="30">
        <f t="shared" si="22"/>
        <v>72.153990000000007</v>
      </c>
      <c r="E355" s="34">
        <f t="shared" si="23"/>
        <v>77.027598000000012</v>
      </c>
      <c r="F355" s="32">
        <f t="shared" si="24"/>
        <v>68.442893999999995</v>
      </c>
      <c r="G355" s="22">
        <v>11.178000000000001</v>
      </c>
      <c r="H355" s="24">
        <v>561.1</v>
      </c>
      <c r="I355" s="23">
        <v>589</v>
      </c>
      <c r="J355" s="31">
        <v>645.5</v>
      </c>
      <c r="K355" s="35">
        <v>689.1</v>
      </c>
      <c r="L355" s="33">
        <v>612.29999999999995</v>
      </c>
      <c r="M355" s="7">
        <v>45877</v>
      </c>
    </row>
    <row r="356" spans="1:13" ht="15" x14ac:dyDescent="0.25">
      <c r="A356" s="19" t="s">
        <v>381</v>
      </c>
      <c r="B356" s="21">
        <v>63.7</v>
      </c>
      <c r="C356" s="20">
        <f t="shared" si="21"/>
        <v>65.958427499999999</v>
      </c>
      <c r="D356" s="30">
        <f t="shared" si="22"/>
        <v>71.345982499999991</v>
      </c>
      <c r="E356" s="34">
        <f t="shared" si="23"/>
        <v>77.236525</v>
      </c>
      <c r="F356" s="32">
        <f t="shared" si="24"/>
        <v>68.428655000000006</v>
      </c>
      <c r="G356" s="22">
        <v>11.1775</v>
      </c>
      <c r="H356" s="24">
        <v>569.9</v>
      </c>
      <c r="I356" s="23">
        <v>590.1</v>
      </c>
      <c r="J356" s="31">
        <v>638.29999999999995</v>
      </c>
      <c r="K356" s="35">
        <v>691</v>
      </c>
      <c r="L356" s="33">
        <v>612.20000000000005</v>
      </c>
      <c r="M356" s="7">
        <v>45884</v>
      </c>
    </row>
    <row r="357" spans="1:13" ht="15" x14ac:dyDescent="0.25">
      <c r="A357" s="19" t="s">
        <v>382</v>
      </c>
      <c r="B357" s="21">
        <v>65.08</v>
      </c>
      <c r="C357" s="20">
        <f t="shared" si="21"/>
        <v>65.366020000000006</v>
      </c>
      <c r="D357" s="30">
        <f t="shared" si="22"/>
        <v>71.524822499999999</v>
      </c>
      <c r="E357" s="34">
        <f t="shared" si="23"/>
        <v>77.460075000000003</v>
      </c>
      <c r="F357" s="32">
        <f t="shared" si="24"/>
        <v>68.573962499999993</v>
      </c>
      <c r="G357" s="22">
        <v>11.1775</v>
      </c>
      <c r="H357" s="24">
        <v>582.6</v>
      </c>
      <c r="I357" s="23">
        <v>584.79999999999995</v>
      </c>
      <c r="J357" s="31">
        <v>639.9</v>
      </c>
      <c r="K357" s="35">
        <v>693</v>
      </c>
      <c r="L357" s="33">
        <v>613.5</v>
      </c>
      <c r="M357" s="7">
        <v>45891</v>
      </c>
    </row>
    <row r="358" spans="1:13" ht="15" x14ac:dyDescent="0.25">
      <c r="A358" s="19" t="s">
        <v>383</v>
      </c>
      <c r="B358" s="21">
        <v>63.86</v>
      </c>
      <c r="C358" s="20">
        <f t="shared" si="21"/>
        <v>65.301884999999999</v>
      </c>
      <c r="D358" s="30">
        <f t="shared" si="22"/>
        <v>71.802224999999993</v>
      </c>
      <c r="E358" s="34">
        <f t="shared" si="23"/>
        <v>76.66642499999999</v>
      </c>
      <c r="F358" s="32">
        <f t="shared" si="24"/>
        <v>68.165130000000005</v>
      </c>
      <c r="G358" s="22">
        <v>11.055</v>
      </c>
      <c r="H358" s="24">
        <v>574.79999999999995</v>
      </c>
      <c r="I358" s="23">
        <v>590.70000000000005</v>
      </c>
      <c r="J358" s="31">
        <v>649.5</v>
      </c>
      <c r="K358" s="35">
        <v>693.5</v>
      </c>
      <c r="L358" s="33">
        <v>616.6</v>
      </c>
      <c r="M358" s="7">
        <v>45898</v>
      </c>
    </row>
    <row r="359" spans="1:13" ht="15" x14ac:dyDescent="0.25">
      <c r="A359" s="19" t="s">
        <v>384</v>
      </c>
      <c r="B359" s="21">
        <v>64.66</v>
      </c>
      <c r="C359" s="20">
        <f t="shared" si="21"/>
        <v>65.53295700000001</v>
      </c>
      <c r="D359" s="30">
        <f t="shared" si="22"/>
        <v>71.704517999999993</v>
      </c>
      <c r="E359" s="34">
        <f t="shared" si="23"/>
        <v>75.257840999999999</v>
      </c>
      <c r="F359" s="32">
        <f t="shared" si="24"/>
        <v>67.68915299999999</v>
      </c>
      <c r="G359" s="22">
        <v>11.000999999999999</v>
      </c>
      <c r="H359" s="24">
        <v>587.1</v>
      </c>
      <c r="I359" s="23">
        <v>595.70000000000005</v>
      </c>
      <c r="J359" s="31">
        <v>651.79999999999995</v>
      </c>
      <c r="K359" s="35">
        <v>684.1</v>
      </c>
      <c r="L359" s="33">
        <v>615.29999999999995</v>
      </c>
      <c r="M359" s="7">
        <v>45905</v>
      </c>
    </row>
    <row r="360" spans="1:13" ht="15" x14ac:dyDescent="0.25">
      <c r="A360" s="19" t="s">
        <v>385</v>
      </c>
      <c r="B360" s="21">
        <v>63.88</v>
      </c>
      <c r="C360" s="20">
        <f t="shared" si="21"/>
        <v>64.793222999999983</v>
      </c>
      <c r="D360" s="30">
        <f t="shared" si="22"/>
        <v>71.800262999999987</v>
      </c>
      <c r="E360" s="34">
        <f t="shared" si="23"/>
        <v>73.694353499999991</v>
      </c>
      <c r="F360" s="32">
        <f t="shared" si="24"/>
        <v>68.395279500000001</v>
      </c>
      <c r="G360" s="22">
        <v>10.948499999999999</v>
      </c>
      <c r="H360" s="24">
        <v>582.20000000000005</v>
      </c>
      <c r="I360" s="23">
        <v>591.79999999999995</v>
      </c>
      <c r="J360" s="31">
        <v>655.8</v>
      </c>
      <c r="K360" s="35">
        <v>673.1</v>
      </c>
      <c r="L360" s="33">
        <v>624.70000000000005</v>
      </c>
      <c r="M360" s="7">
        <v>45912</v>
      </c>
    </row>
    <row r="361" spans="1:13" ht="15" x14ac:dyDescent="0.25">
      <c r="A361" s="19" t="s">
        <v>386</v>
      </c>
      <c r="B361" s="21">
        <v>65.180000000000007</v>
      </c>
      <c r="C361" s="20">
        <f t="shared" si="21"/>
        <v>65.891615999999999</v>
      </c>
      <c r="D361" s="30">
        <f t="shared" si="22"/>
        <v>72.711043999999987</v>
      </c>
      <c r="E361" s="34">
        <f t="shared" si="23"/>
        <v>73.308851000000004</v>
      </c>
      <c r="F361" s="32">
        <f t="shared" si="24"/>
        <v>69.312400499999995</v>
      </c>
      <c r="G361" s="22">
        <v>11.070499999999999</v>
      </c>
      <c r="H361" s="24">
        <v>593.4</v>
      </c>
      <c r="I361" s="23">
        <v>595.20000000000005</v>
      </c>
      <c r="J361" s="31">
        <v>656.8</v>
      </c>
      <c r="K361" s="35">
        <v>662.2</v>
      </c>
      <c r="L361" s="33">
        <v>626.1</v>
      </c>
      <c r="M361" s="7">
        <v>45919</v>
      </c>
    </row>
    <row r="362" spans="1:13" ht="15" x14ac:dyDescent="0.25">
      <c r="A362" s="19" t="s">
        <v>387</v>
      </c>
      <c r="B362" s="21">
        <v>64.849999999999994</v>
      </c>
      <c r="C362" s="20">
        <f t="shared" si="21"/>
        <v>66.155777999999998</v>
      </c>
      <c r="D362" s="30">
        <f t="shared" si="22"/>
        <v>72.568275000000014</v>
      </c>
      <c r="E362" s="34">
        <f t="shared" si="23"/>
        <v>71.928129000000013</v>
      </c>
      <c r="F362" s="32">
        <f t="shared" si="24"/>
        <v>69.345471000000003</v>
      </c>
      <c r="G362" s="22">
        <v>11.037000000000001</v>
      </c>
      <c r="H362" s="24">
        <v>587.5</v>
      </c>
      <c r="I362" s="23">
        <v>599.4</v>
      </c>
      <c r="J362" s="31">
        <v>657.5</v>
      </c>
      <c r="K362" s="35">
        <v>651.70000000000005</v>
      </c>
      <c r="L362" s="33">
        <v>628.29999999999995</v>
      </c>
      <c r="M362" s="7">
        <v>45926</v>
      </c>
    </row>
    <row r="363" spans="1:13" ht="15" x14ac:dyDescent="0.25">
      <c r="A363" s="19" t="s">
        <v>388</v>
      </c>
      <c r="B363" s="21">
        <v>65.760000000000005</v>
      </c>
      <c r="C363" s="20">
        <f t="shared" ref="C363:C378" si="25">I363/100*G363</f>
        <v>65.907970000000006</v>
      </c>
      <c r="D363" s="30">
        <f t="shared" si="22"/>
        <v>72.245698000000004</v>
      </c>
      <c r="E363" s="34">
        <f t="shared" si="23"/>
        <v>72.938886999999994</v>
      </c>
      <c r="F363" s="32">
        <f t="shared" si="24"/>
        <v>69.175861000000012</v>
      </c>
      <c r="G363" s="22">
        <v>11.003</v>
      </c>
      <c r="H363" s="24">
        <v>596.5</v>
      </c>
      <c r="I363" s="23">
        <v>599</v>
      </c>
      <c r="J363" s="31">
        <v>656.6</v>
      </c>
      <c r="K363" s="35">
        <v>662.9</v>
      </c>
      <c r="L363" s="33">
        <v>628.70000000000005</v>
      </c>
      <c r="M363" s="7">
        <v>45933</v>
      </c>
    </row>
    <row r="364" spans="1:13" ht="15" x14ac:dyDescent="0.25">
      <c r="A364" s="19" t="s">
        <v>389</v>
      </c>
      <c r="B364" s="21">
        <v>66.45</v>
      </c>
      <c r="C364" s="20">
        <f t="shared" si="25"/>
        <v>66.543359999999993</v>
      </c>
      <c r="D364" s="30">
        <f t="shared" si="22"/>
        <v>72.069376000000005</v>
      </c>
      <c r="E364" s="34">
        <f t="shared" si="23"/>
        <v>73.764607999999996</v>
      </c>
      <c r="F364" s="32">
        <f t="shared" si="24"/>
        <v>69.504511999999991</v>
      </c>
      <c r="G364" s="22">
        <v>11.007999999999999</v>
      </c>
      <c r="H364" s="24">
        <v>604.79999999999995</v>
      </c>
      <c r="I364" s="23">
        <v>604.5</v>
      </c>
      <c r="J364" s="31">
        <v>654.70000000000005</v>
      </c>
      <c r="K364" s="35">
        <v>670.1</v>
      </c>
      <c r="L364" s="33">
        <v>631.4</v>
      </c>
      <c r="M364" s="7">
        <v>45940</v>
      </c>
    </row>
    <row r="365" spans="1:13" ht="15" x14ac:dyDescent="0.25">
      <c r="A365" s="19" t="s">
        <v>390</v>
      </c>
      <c r="B365" s="21">
        <v>67.64</v>
      </c>
      <c r="C365" s="20">
        <f t="shared" si="25"/>
        <v>66.58811</v>
      </c>
      <c r="D365" s="30">
        <f t="shared" si="22"/>
        <v>70.878779999999992</v>
      </c>
      <c r="E365" s="34">
        <f t="shared" si="23"/>
        <v>75.015029999999996</v>
      </c>
      <c r="F365" s="32">
        <f t="shared" si="24"/>
        <v>69.36766999999999</v>
      </c>
      <c r="G365" s="22">
        <v>11.03</v>
      </c>
      <c r="H365" s="24">
        <v>613.70000000000005</v>
      </c>
      <c r="I365" s="23">
        <v>603.70000000000005</v>
      </c>
      <c r="J365" s="31">
        <v>642.6</v>
      </c>
      <c r="K365" s="35">
        <v>680.1</v>
      </c>
      <c r="L365" s="33">
        <v>628.9</v>
      </c>
      <c r="M365" s="7">
        <v>45947</v>
      </c>
    </row>
    <row r="366" spans="1:13" ht="15" x14ac:dyDescent="0.25">
      <c r="A366" s="19" t="s">
        <v>391</v>
      </c>
      <c r="B366" s="21">
        <v>67.63</v>
      </c>
      <c r="C366" s="20">
        <f t="shared" si="25"/>
        <v>65.434904000000003</v>
      </c>
      <c r="D366" s="30">
        <f t="shared" si="22"/>
        <v>68.400791999999996</v>
      </c>
      <c r="E366" s="34">
        <f t="shared" si="23"/>
        <v>74.616072000000003</v>
      </c>
      <c r="F366" s="32">
        <f t="shared" si="24"/>
        <v>68.182711999999995</v>
      </c>
      <c r="G366" s="22">
        <v>10.904</v>
      </c>
      <c r="H366" s="24">
        <v>618</v>
      </c>
      <c r="I366" s="23">
        <v>600.1</v>
      </c>
      <c r="J366" s="31">
        <v>627.29999999999995</v>
      </c>
      <c r="K366" s="35">
        <v>684.3</v>
      </c>
      <c r="L366" s="33">
        <v>625.29999999999995</v>
      </c>
      <c r="M366" s="7">
        <v>45954</v>
      </c>
    </row>
    <row r="367" spans="1:13" ht="15" x14ac:dyDescent="0.25">
      <c r="A367" s="19" t="s">
        <v>392</v>
      </c>
      <c r="B367" s="21">
        <v>66.72</v>
      </c>
      <c r="C367" s="20">
        <f t="shared" si="25"/>
        <v>65.51722500000001</v>
      </c>
      <c r="D367" s="30">
        <f t="shared" si="22"/>
        <v>66.063475000000011</v>
      </c>
      <c r="E367" s="34">
        <f t="shared" si="23"/>
        <v>75.502675000000011</v>
      </c>
      <c r="F367" s="32">
        <f t="shared" si="24"/>
        <v>67.298000000000002</v>
      </c>
      <c r="G367" s="22">
        <v>10.925000000000001</v>
      </c>
      <c r="H367" s="24">
        <v>611.1</v>
      </c>
      <c r="I367" s="23">
        <v>599.70000000000005</v>
      </c>
      <c r="J367" s="31">
        <v>604.70000000000005</v>
      </c>
      <c r="K367" s="35">
        <v>691.1</v>
      </c>
      <c r="L367" s="33">
        <v>616</v>
      </c>
      <c r="M367" s="7">
        <v>45961</v>
      </c>
    </row>
    <row r="368" spans="1:13" ht="15" x14ac:dyDescent="0.25">
      <c r="A368" s="19" t="s">
        <v>393</v>
      </c>
      <c r="B368" s="21">
        <v>67.52</v>
      </c>
      <c r="C368" s="20">
        <f t="shared" si="25"/>
        <v>66.662610000000001</v>
      </c>
      <c r="D368" s="30">
        <f t="shared" si="22"/>
        <v>64.519685999999993</v>
      </c>
      <c r="E368" s="34">
        <f t="shared" si="23"/>
        <v>76.261583999999999</v>
      </c>
      <c r="F368" s="32">
        <f t="shared" si="24"/>
        <v>67.049220000000005</v>
      </c>
      <c r="G368" s="22">
        <v>11.045999999999999</v>
      </c>
      <c r="H368" s="24">
        <v>614.20000000000005</v>
      </c>
      <c r="I368" s="23">
        <v>603.5</v>
      </c>
      <c r="J368" s="31">
        <v>584.1</v>
      </c>
      <c r="K368" s="35">
        <v>690.4</v>
      </c>
      <c r="L368" s="33">
        <v>607</v>
      </c>
      <c r="M368" s="7">
        <v>45968</v>
      </c>
    </row>
    <row r="369" spans="1:13" ht="15" x14ac:dyDescent="0.25">
      <c r="A369" s="19" t="s">
        <v>394</v>
      </c>
      <c r="B369" s="21">
        <v>68.52</v>
      </c>
      <c r="C369" s="20">
        <f t="shared" si="25"/>
        <v>65.406742499999993</v>
      </c>
      <c r="D369" s="30">
        <f t="shared" si="22"/>
        <v>63.561514500000008</v>
      </c>
      <c r="E369" s="34">
        <f t="shared" si="23"/>
        <v>75.061238999999986</v>
      </c>
      <c r="F369" s="32">
        <f t="shared" si="24"/>
        <v>66.702795499999993</v>
      </c>
      <c r="G369" s="22">
        <v>10.983499999999999</v>
      </c>
      <c r="H369" s="24">
        <v>624.1</v>
      </c>
      <c r="I369" s="23">
        <v>595.5</v>
      </c>
      <c r="J369" s="31">
        <v>578.70000000000005</v>
      </c>
      <c r="K369" s="35">
        <v>683.4</v>
      </c>
      <c r="L369" s="33">
        <v>607.29999999999995</v>
      </c>
      <c r="M369" s="7">
        <v>45975</v>
      </c>
    </row>
    <row r="370" spans="1:13" ht="15" x14ac:dyDescent="0.25">
      <c r="A370" s="19" t="s">
        <v>395</v>
      </c>
      <c r="B370" s="21">
        <v>68.37</v>
      </c>
      <c r="C370" s="20">
        <f t="shared" si="25"/>
        <v>66.321389999999994</v>
      </c>
      <c r="D370" s="30">
        <f t="shared" si="22"/>
        <v>64.149267999999992</v>
      </c>
      <c r="E370" s="34">
        <f t="shared" si="23"/>
        <v>73.355977999999993</v>
      </c>
      <c r="F370" s="32">
        <f t="shared" si="24"/>
        <v>66.993976000000004</v>
      </c>
      <c r="G370" s="22">
        <v>11.026</v>
      </c>
      <c r="H370" s="24">
        <v>621.6</v>
      </c>
      <c r="I370" s="23">
        <v>601.5</v>
      </c>
      <c r="J370" s="31">
        <v>581.79999999999995</v>
      </c>
      <c r="K370" s="35">
        <v>665.3</v>
      </c>
      <c r="L370" s="33">
        <v>607.6</v>
      </c>
      <c r="M370" s="7">
        <v>45982</v>
      </c>
    </row>
    <row r="371" spans="1:13" ht="15" x14ac:dyDescent="0.25">
      <c r="A371" s="19" t="s">
        <v>396</v>
      </c>
      <c r="B371" s="21">
        <v>69.569999999999993</v>
      </c>
      <c r="C371" s="20">
        <f t="shared" si="25"/>
        <v>66.047359499999999</v>
      </c>
      <c r="D371" s="30">
        <f t="shared" si="22"/>
        <v>65.093012999999999</v>
      </c>
      <c r="E371" s="34">
        <f t="shared" si="23"/>
        <v>72.124462500000007</v>
      </c>
      <c r="F371" s="32">
        <f t="shared" si="24"/>
        <v>66.804254999999998</v>
      </c>
      <c r="G371" s="22">
        <v>10.9695</v>
      </c>
      <c r="H371" s="24">
        <v>632.1</v>
      </c>
      <c r="I371" s="23">
        <v>602.1</v>
      </c>
      <c r="J371" s="31">
        <v>593.4</v>
      </c>
      <c r="K371" s="35">
        <v>657.5</v>
      </c>
      <c r="L371" s="33">
        <v>609</v>
      </c>
      <c r="M371" s="7">
        <v>45989</v>
      </c>
    </row>
    <row r="372" spans="1:13" ht="15" x14ac:dyDescent="0.25">
      <c r="A372" s="19" t="s">
        <v>397</v>
      </c>
      <c r="B372" s="21">
        <v>69.510000000000005</v>
      </c>
      <c r="C372" s="20">
        <f t="shared" si="25"/>
        <v>65.929344</v>
      </c>
      <c r="D372" s="30">
        <f t="shared" si="22"/>
        <v>66.082769999999996</v>
      </c>
      <c r="E372" s="34">
        <f t="shared" si="23"/>
        <v>71.288294999999991</v>
      </c>
      <c r="F372" s="32">
        <f t="shared" si="24"/>
        <v>66.849899999999991</v>
      </c>
      <c r="G372" s="22">
        <v>10.959</v>
      </c>
      <c r="H372" s="24">
        <v>633.9</v>
      </c>
      <c r="I372" s="23">
        <v>601.6</v>
      </c>
      <c r="J372" s="31">
        <v>603</v>
      </c>
      <c r="K372" s="35">
        <v>650.5</v>
      </c>
      <c r="L372" s="33">
        <v>610</v>
      </c>
      <c r="M372" s="7">
        <v>45996</v>
      </c>
    </row>
    <row r="373" spans="1:13" ht="15" x14ac:dyDescent="0.25">
      <c r="A373" s="19" t="s">
        <v>398</v>
      </c>
      <c r="B373" s="21">
        <v>70.989999999999995</v>
      </c>
      <c r="C373" s="20">
        <f t="shared" si="25"/>
        <v>66.211693000000011</v>
      </c>
      <c r="D373" s="30">
        <f t="shared" si="22"/>
        <v>65.493183999999999</v>
      </c>
      <c r="E373" s="34">
        <f t="shared" si="23"/>
        <v>70.065513999999993</v>
      </c>
      <c r="F373" s="32">
        <f t="shared" si="24"/>
        <v>66.200806499999999</v>
      </c>
      <c r="G373" s="22">
        <v>10.8865</v>
      </c>
      <c r="H373" s="24">
        <v>651.4</v>
      </c>
      <c r="I373" s="23">
        <v>608.20000000000005</v>
      </c>
      <c r="J373" s="31">
        <v>601.6</v>
      </c>
      <c r="K373" s="35">
        <v>643.6</v>
      </c>
      <c r="L373" s="33">
        <v>608.1</v>
      </c>
      <c r="M373" s="7">
        <v>46003</v>
      </c>
    </row>
    <row r="374" spans="1:13" ht="15" x14ac:dyDescent="0.25">
      <c r="A374" s="19" t="s">
        <v>399</v>
      </c>
      <c r="B374" s="21">
        <v>72.239999999999995</v>
      </c>
      <c r="C374" s="20">
        <f t="shared" si="25"/>
        <v>66.481688000000005</v>
      </c>
      <c r="D374" s="30">
        <f t="shared" si="22"/>
        <v>65.238631999999996</v>
      </c>
      <c r="E374" s="34">
        <f t="shared" si="23"/>
        <v>69.382151999999991</v>
      </c>
      <c r="F374" s="32">
        <f t="shared" si="24"/>
        <v>66.219991999999991</v>
      </c>
      <c r="G374" s="22">
        <v>10.904</v>
      </c>
      <c r="H374" s="24">
        <v>662</v>
      </c>
      <c r="I374" s="23">
        <v>609.70000000000005</v>
      </c>
      <c r="J374" s="31">
        <v>598.29999999999995</v>
      </c>
      <c r="K374" s="35">
        <v>636.29999999999995</v>
      </c>
      <c r="L374" s="33">
        <v>607.29999999999995</v>
      </c>
      <c r="M374" s="7">
        <v>46010</v>
      </c>
    </row>
    <row r="375" spans="1:13" ht="15" x14ac:dyDescent="0.25">
      <c r="A375" s="19" t="s">
        <v>400</v>
      </c>
      <c r="B375" s="21">
        <v>72.47</v>
      </c>
      <c r="C375" s="20">
        <f t="shared" si="25"/>
        <v>64.79016</v>
      </c>
      <c r="D375" s="30">
        <f t="shared" ref="D375:D378" si="26">J375/100*G375</f>
        <v>64.541300000000007</v>
      </c>
      <c r="E375" s="34">
        <f t="shared" ref="E375:E378" si="27">K375/100*G375</f>
        <v>68.847659999999991</v>
      </c>
      <c r="F375" s="32">
        <f t="shared" si="24"/>
        <v>65.471820000000008</v>
      </c>
      <c r="G375" s="22">
        <v>10.82</v>
      </c>
      <c r="H375" s="24">
        <v>669.2</v>
      </c>
      <c r="I375" s="23">
        <v>598.79999999999995</v>
      </c>
      <c r="J375" s="31">
        <v>596.5</v>
      </c>
      <c r="K375" s="35">
        <v>636.29999999999995</v>
      </c>
      <c r="L375" s="33">
        <v>605.1</v>
      </c>
      <c r="M375" s="7">
        <v>46014</v>
      </c>
    </row>
    <row r="376" spans="1:13" ht="15" x14ac:dyDescent="0.25">
      <c r="A376" s="19" t="s">
        <v>401</v>
      </c>
      <c r="B376" s="21">
        <v>73.790000000000006</v>
      </c>
      <c r="C376" s="20">
        <f t="shared" si="25"/>
        <v>65.97508400000001</v>
      </c>
      <c r="D376" s="30">
        <f t="shared" si="26"/>
        <v>64.483511000000007</v>
      </c>
      <c r="E376" s="34">
        <f t="shared" si="27"/>
        <v>68.471847499999996</v>
      </c>
      <c r="F376" s="32">
        <f t="shared" si="24"/>
        <v>65.661637499999998</v>
      </c>
      <c r="G376" s="22">
        <v>10.8085</v>
      </c>
      <c r="H376" s="24">
        <v>682.3</v>
      </c>
      <c r="I376" s="23">
        <v>610.4</v>
      </c>
      <c r="J376" s="31">
        <v>596.6</v>
      </c>
      <c r="K376" s="35">
        <v>633.5</v>
      </c>
      <c r="L376" s="33">
        <v>607.5</v>
      </c>
      <c r="M376" s="7">
        <v>46024</v>
      </c>
    </row>
    <row r="377" spans="1:13" ht="15" x14ac:dyDescent="0.25">
      <c r="A377" s="19" t="s">
        <v>402</v>
      </c>
      <c r="B377" s="21">
        <v>75.45</v>
      </c>
      <c r="C377" s="20">
        <f t="shared" si="25"/>
        <v>65.412328000000002</v>
      </c>
      <c r="D377" s="30">
        <f t="shared" si="26"/>
        <v>65.251108000000002</v>
      </c>
      <c r="E377" s="34">
        <f t="shared" si="27"/>
        <v>67.336219999999997</v>
      </c>
      <c r="F377" s="32">
        <f t="shared" si="24"/>
        <v>65.69177599999999</v>
      </c>
      <c r="G377" s="22">
        <v>10.747999999999999</v>
      </c>
      <c r="H377" s="24">
        <v>700.8</v>
      </c>
      <c r="I377" s="23">
        <v>608.6</v>
      </c>
      <c r="J377" s="31">
        <v>607.1</v>
      </c>
      <c r="K377" s="35">
        <v>626.5</v>
      </c>
      <c r="L377" s="33">
        <v>611.20000000000005</v>
      </c>
      <c r="M377" s="7">
        <v>46031</v>
      </c>
    </row>
    <row r="378" spans="1:13" ht="15" x14ac:dyDescent="0.25">
      <c r="A378" s="19" t="s">
        <v>403</v>
      </c>
      <c r="B378" s="21"/>
      <c r="C378" s="20">
        <f t="shared" si="25"/>
        <v>0</v>
      </c>
      <c r="D378" s="30">
        <f t="shared" si="26"/>
        <v>0</v>
      </c>
      <c r="E378" s="34">
        <f t="shared" si="27"/>
        <v>0</v>
      </c>
      <c r="F378" s="32">
        <f t="shared" si="24"/>
        <v>0</v>
      </c>
      <c r="G378" s="22"/>
      <c r="H378" s="24"/>
      <c r="I378" s="23"/>
      <c r="J378" s="31"/>
      <c r="K378" s="35"/>
      <c r="L378" s="33"/>
      <c r="M378" s="7">
        <v>46038</v>
      </c>
    </row>
  </sheetData>
  <phoneticPr fontId="16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55" activePane="bottomLeft" state="frozen"/>
      <selection pane="bottomLeft" activeCell="A8" sqref="A8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" t="s">
        <v>376</v>
      </c>
    </row>
    <row r="2" spans="1:9" x14ac:dyDescent="0.2">
      <c r="A2" s="1" t="s">
        <v>273</v>
      </c>
    </row>
    <row r="3" spans="1:9" x14ac:dyDescent="0.2">
      <c r="A3" s="1" t="s">
        <v>274</v>
      </c>
    </row>
    <row r="4" spans="1:9" x14ac:dyDescent="0.2">
      <c r="A4" s="1" t="s">
        <v>350</v>
      </c>
    </row>
    <row r="5" spans="1:9" x14ac:dyDescent="0.2">
      <c r="A5" s="1" t="s">
        <v>275</v>
      </c>
    </row>
    <row r="6" spans="1:9" x14ac:dyDescent="0.2">
      <c r="A6" s="1" t="s">
        <v>276</v>
      </c>
    </row>
    <row r="7" spans="1:9" x14ac:dyDescent="0.2">
      <c r="A7" s="1" t="s">
        <v>405</v>
      </c>
    </row>
    <row r="9" spans="1:9" x14ac:dyDescent="0.2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40" t="s">
        <v>292</v>
      </c>
      <c r="H9" s="40" t="s">
        <v>348</v>
      </c>
      <c r="I9" s="40" t="s">
        <v>404</v>
      </c>
    </row>
    <row r="10" spans="1:9" x14ac:dyDescent="0.2">
      <c r="A10" s="1">
        <v>1</v>
      </c>
      <c r="B10" s="5">
        <v>38.229999999999997</v>
      </c>
      <c r="C10" s="5">
        <v>38.58</v>
      </c>
      <c r="D10" s="5">
        <v>41.92</v>
      </c>
      <c r="E10" s="5">
        <v>43.48</v>
      </c>
      <c r="F10" s="5">
        <v>51.74</v>
      </c>
      <c r="G10" s="5">
        <v>52.89</v>
      </c>
      <c r="H10" s="5">
        <v>56.86</v>
      </c>
      <c r="I10" s="5">
        <v>73.790000000000006</v>
      </c>
    </row>
    <row r="11" spans="1:9" x14ac:dyDescent="0.2">
      <c r="A11" s="1">
        <v>2</v>
      </c>
      <c r="B11" s="5">
        <v>38.28</v>
      </c>
      <c r="C11" s="5">
        <v>38.03</v>
      </c>
      <c r="D11" s="5">
        <v>41.78</v>
      </c>
      <c r="E11" s="5">
        <v>44.48</v>
      </c>
      <c r="F11" s="5">
        <v>51.41</v>
      </c>
      <c r="G11" s="5">
        <v>52.08</v>
      </c>
      <c r="H11" s="5">
        <v>57.3</v>
      </c>
      <c r="I11" s="5">
        <v>75.45</v>
      </c>
    </row>
    <row r="12" spans="1:9" x14ac:dyDescent="0.2">
      <c r="A12" s="1">
        <v>3</v>
      </c>
      <c r="B12" s="5">
        <v>37.81</v>
      </c>
      <c r="C12" s="5">
        <v>38.450000000000003</v>
      </c>
      <c r="D12" s="5">
        <v>42.16</v>
      </c>
      <c r="E12" s="5">
        <v>45.16</v>
      </c>
      <c r="F12" s="5">
        <v>52.28</v>
      </c>
      <c r="G12" s="5">
        <v>52.67</v>
      </c>
      <c r="H12" s="5">
        <v>57.5</v>
      </c>
      <c r="I12" s="5"/>
    </row>
    <row r="13" spans="1:9" x14ac:dyDescent="0.2">
      <c r="A13" s="1">
        <v>4</v>
      </c>
      <c r="B13" s="5">
        <v>38.33</v>
      </c>
      <c r="C13" s="5">
        <v>38.520000000000003</v>
      </c>
      <c r="D13" s="5">
        <v>41.8</v>
      </c>
      <c r="E13" s="5">
        <v>44.72</v>
      </c>
      <c r="F13" s="5">
        <v>52.12</v>
      </c>
      <c r="G13" s="5">
        <v>53.21</v>
      </c>
      <c r="H13" s="5">
        <v>58.53</v>
      </c>
      <c r="I13" s="5"/>
    </row>
    <row r="14" spans="1:9" x14ac:dyDescent="0.2">
      <c r="A14" s="1">
        <v>5</v>
      </c>
      <c r="B14" s="5">
        <v>37.909999999999997</v>
      </c>
      <c r="C14" s="5">
        <v>38.53</v>
      </c>
      <c r="D14" s="5">
        <v>42.05</v>
      </c>
      <c r="E14" s="5">
        <v>44.79</v>
      </c>
      <c r="F14" s="5">
        <v>52.41</v>
      </c>
      <c r="G14" s="5">
        <v>52.98</v>
      </c>
      <c r="H14" s="5">
        <v>58.19</v>
      </c>
      <c r="I14" s="5"/>
    </row>
    <row r="15" spans="1:9" x14ac:dyDescent="0.2">
      <c r="A15" s="1">
        <v>6</v>
      </c>
      <c r="B15" s="5">
        <v>38.33</v>
      </c>
      <c r="C15" s="5">
        <v>38.61</v>
      </c>
      <c r="D15" s="5">
        <v>42.58</v>
      </c>
      <c r="E15" s="5">
        <v>45.16</v>
      </c>
      <c r="F15" s="5">
        <v>52.03</v>
      </c>
      <c r="G15" s="5">
        <v>54.1</v>
      </c>
      <c r="H15" s="5">
        <v>58.78</v>
      </c>
      <c r="I15" s="5"/>
    </row>
    <row r="16" spans="1:9" x14ac:dyDescent="0.2">
      <c r="A16" s="1">
        <v>7</v>
      </c>
      <c r="B16" s="5">
        <v>38.39</v>
      </c>
      <c r="C16" s="5">
        <v>39.270000000000003</v>
      </c>
      <c r="D16" s="5">
        <v>42.8</v>
      </c>
      <c r="E16" s="5">
        <v>44.94</v>
      </c>
      <c r="F16" s="5">
        <v>52.62</v>
      </c>
      <c r="G16" s="5">
        <v>53.73</v>
      </c>
      <c r="H16" s="5">
        <v>59.21</v>
      </c>
      <c r="I16" s="5"/>
    </row>
    <row r="17" spans="1:9" x14ac:dyDescent="0.2">
      <c r="A17" s="1">
        <v>8</v>
      </c>
      <c r="B17" s="5">
        <v>38.46</v>
      </c>
      <c r="C17" s="5">
        <v>39.03</v>
      </c>
      <c r="D17" s="5">
        <v>42.86</v>
      </c>
      <c r="E17" s="5">
        <v>45.24</v>
      </c>
      <c r="F17" s="5">
        <v>52.35</v>
      </c>
      <c r="G17" s="5">
        <v>54.27</v>
      </c>
      <c r="H17" s="5">
        <v>59.66</v>
      </c>
      <c r="I17" s="5"/>
    </row>
    <row r="18" spans="1:9" x14ac:dyDescent="0.2">
      <c r="A18" s="1">
        <v>9</v>
      </c>
      <c r="B18" s="5">
        <v>38.08</v>
      </c>
      <c r="C18" s="5">
        <v>39.53</v>
      </c>
      <c r="D18" s="5">
        <v>43.26</v>
      </c>
      <c r="E18" s="5">
        <v>45.22</v>
      </c>
      <c r="F18" s="5">
        <v>52.07</v>
      </c>
      <c r="G18" s="5">
        <v>53.67</v>
      </c>
      <c r="H18" s="5">
        <v>59.09</v>
      </c>
      <c r="I18" s="5"/>
    </row>
    <row r="19" spans="1:9" x14ac:dyDescent="0.2">
      <c r="A19" s="1">
        <v>10</v>
      </c>
      <c r="B19" s="5">
        <v>38.36</v>
      </c>
      <c r="C19" s="5">
        <v>39.479999999999997</v>
      </c>
      <c r="D19" s="5">
        <v>42.89</v>
      </c>
      <c r="E19" s="5">
        <v>45.53</v>
      </c>
      <c r="F19" s="5">
        <v>52.8</v>
      </c>
      <c r="G19" s="5">
        <v>54.46</v>
      </c>
      <c r="H19" s="5">
        <v>59.85</v>
      </c>
      <c r="I19" s="5"/>
    </row>
    <row r="20" spans="1:9" x14ac:dyDescent="0.2">
      <c r="A20" s="1">
        <v>11</v>
      </c>
      <c r="B20" s="5">
        <v>38.72</v>
      </c>
      <c r="C20" s="5">
        <v>39.67</v>
      </c>
      <c r="D20" s="5">
        <v>43.09</v>
      </c>
      <c r="E20" s="5">
        <v>46.14</v>
      </c>
      <c r="F20" s="5">
        <v>52.21</v>
      </c>
      <c r="G20" s="5">
        <v>54.81</v>
      </c>
      <c r="H20" s="5">
        <v>60.4</v>
      </c>
      <c r="I20" s="5"/>
    </row>
    <row r="21" spans="1:9" x14ac:dyDescent="0.2">
      <c r="A21" s="1">
        <v>12</v>
      </c>
      <c r="B21" s="5">
        <v>38.6</v>
      </c>
      <c r="C21" s="5">
        <v>40.17</v>
      </c>
      <c r="D21" s="5">
        <v>43.72</v>
      </c>
      <c r="E21" s="5">
        <v>46.58</v>
      </c>
      <c r="F21" s="5">
        <v>53.35</v>
      </c>
      <c r="G21" s="5">
        <v>55.02</v>
      </c>
      <c r="H21" s="5">
        <v>60.12</v>
      </c>
      <c r="I21" s="5"/>
    </row>
    <row r="22" spans="1:9" x14ac:dyDescent="0.2">
      <c r="A22" s="1">
        <v>13</v>
      </c>
      <c r="B22" s="5">
        <v>38.619999999999997</v>
      </c>
      <c r="C22" s="5">
        <v>40.5</v>
      </c>
      <c r="D22" s="5">
        <v>43.15</v>
      </c>
      <c r="E22" s="5">
        <v>46.49</v>
      </c>
      <c r="F22" s="5">
        <v>52.68</v>
      </c>
      <c r="G22" s="5">
        <v>54.77</v>
      </c>
      <c r="H22" s="5">
        <v>61.05</v>
      </c>
      <c r="I22" s="5"/>
    </row>
    <row r="23" spans="1:9" x14ac:dyDescent="0.2">
      <c r="A23" s="1">
        <v>14</v>
      </c>
      <c r="B23" s="5">
        <v>38.54</v>
      </c>
      <c r="C23" s="5">
        <v>40.14</v>
      </c>
      <c r="D23" s="5">
        <v>43.37</v>
      </c>
      <c r="E23" s="5">
        <v>46.72</v>
      </c>
      <c r="F23" s="5">
        <v>53.51</v>
      </c>
      <c r="G23" s="5">
        <v>54.66</v>
      </c>
      <c r="H23" s="5">
        <v>61.13</v>
      </c>
      <c r="I23" s="5"/>
    </row>
    <row r="24" spans="1:9" x14ac:dyDescent="0.2">
      <c r="A24" s="1">
        <v>15</v>
      </c>
      <c r="B24" s="5">
        <v>38.22</v>
      </c>
      <c r="C24" s="5">
        <v>39.840000000000003</v>
      </c>
      <c r="D24" s="5">
        <v>43.23</v>
      </c>
      <c r="E24" s="5">
        <v>47.44</v>
      </c>
      <c r="F24" s="5">
        <v>53.23</v>
      </c>
      <c r="G24" s="5">
        <v>55.13</v>
      </c>
      <c r="H24" s="5">
        <v>60.49</v>
      </c>
      <c r="I24" s="5"/>
    </row>
    <row r="25" spans="1:9" x14ac:dyDescent="0.2">
      <c r="A25" s="1">
        <v>16</v>
      </c>
      <c r="B25" s="5">
        <v>38.21</v>
      </c>
      <c r="C25" s="5">
        <v>39.729999999999997</v>
      </c>
      <c r="D25" s="5">
        <v>43.6</v>
      </c>
      <c r="E25" s="5">
        <v>48.12</v>
      </c>
      <c r="F25" s="5">
        <v>52.76</v>
      </c>
      <c r="G25" s="5">
        <v>55.78</v>
      </c>
      <c r="H25" s="5">
        <v>62.04</v>
      </c>
      <c r="I25" s="5"/>
    </row>
    <row r="26" spans="1:9" x14ac:dyDescent="0.2">
      <c r="A26" s="1">
        <v>17</v>
      </c>
      <c r="B26" s="5">
        <v>39</v>
      </c>
      <c r="C26" s="5">
        <v>40.21</v>
      </c>
      <c r="D26" s="5">
        <v>43.53</v>
      </c>
      <c r="E26" s="5">
        <v>48.46</v>
      </c>
      <c r="F26" s="5">
        <v>52.96</v>
      </c>
      <c r="G26" s="5">
        <v>55.65</v>
      </c>
      <c r="H26" s="5">
        <v>61.16</v>
      </c>
      <c r="I26" s="5"/>
    </row>
    <row r="27" spans="1:9" x14ac:dyDescent="0.2">
      <c r="A27" s="1">
        <v>18</v>
      </c>
      <c r="B27" s="5">
        <v>38.58</v>
      </c>
      <c r="C27" s="5">
        <v>40.409999999999997</v>
      </c>
      <c r="D27" s="5">
        <v>43.23</v>
      </c>
      <c r="E27" s="5">
        <v>48.16</v>
      </c>
      <c r="F27" s="5">
        <v>52.92</v>
      </c>
      <c r="G27" s="5">
        <v>55.57</v>
      </c>
      <c r="H27" s="5">
        <v>62.56</v>
      </c>
      <c r="I27" s="5"/>
    </row>
    <row r="28" spans="1:9" x14ac:dyDescent="0.2">
      <c r="A28" s="1">
        <v>19</v>
      </c>
      <c r="B28" s="5">
        <v>38.380000000000003</v>
      </c>
      <c r="C28" s="5">
        <v>40.79</v>
      </c>
      <c r="D28" s="5">
        <v>43.72</v>
      </c>
      <c r="E28" s="5">
        <v>49.24</v>
      </c>
      <c r="F28" s="5">
        <v>52.84</v>
      </c>
      <c r="G28" s="5">
        <v>55.46</v>
      </c>
      <c r="H28" s="5">
        <v>61.92</v>
      </c>
      <c r="I28" s="5"/>
    </row>
    <row r="29" spans="1:9" x14ac:dyDescent="0.2">
      <c r="A29" s="1">
        <v>20</v>
      </c>
      <c r="B29" s="5">
        <v>38.18</v>
      </c>
      <c r="C29" s="5">
        <v>40.75</v>
      </c>
      <c r="D29" s="5">
        <v>43.03</v>
      </c>
      <c r="E29" s="5">
        <v>49.39</v>
      </c>
      <c r="F29" s="5">
        <v>53.59</v>
      </c>
      <c r="G29" s="5">
        <v>55.33</v>
      </c>
      <c r="H29" s="5">
        <v>62.72</v>
      </c>
      <c r="I29" s="5"/>
    </row>
    <row r="30" spans="1:9" x14ac:dyDescent="0.2">
      <c r="A30" s="1">
        <v>21</v>
      </c>
      <c r="B30" s="5">
        <v>38.47</v>
      </c>
      <c r="C30" s="5">
        <v>40.89</v>
      </c>
      <c r="D30" s="5">
        <v>43.59</v>
      </c>
      <c r="E30" s="5">
        <v>49</v>
      </c>
      <c r="F30" s="5">
        <v>52.83</v>
      </c>
      <c r="G30" s="5">
        <v>55.87</v>
      </c>
      <c r="H30" s="5">
        <v>62.75</v>
      </c>
      <c r="I30" s="5"/>
    </row>
    <row r="31" spans="1:9" x14ac:dyDescent="0.2">
      <c r="A31" s="1">
        <v>22</v>
      </c>
      <c r="B31" s="5">
        <v>38.47</v>
      </c>
      <c r="C31" s="5">
        <v>40.4</v>
      </c>
      <c r="D31" s="5">
        <v>43.79</v>
      </c>
      <c r="E31" s="5">
        <v>49.32</v>
      </c>
      <c r="F31" s="5">
        <v>52.88</v>
      </c>
      <c r="G31" s="5">
        <v>55.37</v>
      </c>
      <c r="H31" s="5">
        <v>61.99</v>
      </c>
      <c r="I31" s="5"/>
    </row>
    <row r="32" spans="1:9" x14ac:dyDescent="0.2">
      <c r="A32" s="1">
        <v>23</v>
      </c>
      <c r="B32" s="5">
        <v>37.979999999999997</v>
      </c>
      <c r="C32" s="5">
        <v>40.36</v>
      </c>
      <c r="D32" s="5">
        <v>43.46</v>
      </c>
      <c r="E32" s="5">
        <v>49.89</v>
      </c>
      <c r="F32" s="5">
        <v>52.88</v>
      </c>
      <c r="G32" s="5">
        <v>55.87</v>
      </c>
      <c r="H32" s="5">
        <v>62.92</v>
      </c>
      <c r="I32" s="5"/>
    </row>
    <row r="33" spans="1:9" x14ac:dyDescent="0.2">
      <c r="A33" s="1">
        <v>24</v>
      </c>
      <c r="B33" s="5">
        <v>38.97</v>
      </c>
      <c r="C33" s="5">
        <v>40.64</v>
      </c>
      <c r="D33" s="5">
        <v>43.7</v>
      </c>
      <c r="E33" s="5">
        <v>49.86</v>
      </c>
      <c r="F33" s="5">
        <v>53.54</v>
      </c>
      <c r="G33" s="5">
        <v>55.37</v>
      </c>
      <c r="H33" s="5">
        <v>63.23</v>
      </c>
      <c r="I33" s="5"/>
    </row>
    <row r="34" spans="1:9" x14ac:dyDescent="0.2">
      <c r="A34" s="1">
        <v>25</v>
      </c>
      <c r="B34" s="5">
        <v>38.93</v>
      </c>
      <c r="C34" s="5">
        <v>40.86</v>
      </c>
      <c r="D34" s="5">
        <v>44.1</v>
      </c>
      <c r="E34" s="5">
        <v>50.1</v>
      </c>
      <c r="F34" s="5">
        <v>53.5</v>
      </c>
      <c r="G34" s="5">
        <v>55.48</v>
      </c>
      <c r="H34" s="5">
        <v>63.84</v>
      </c>
      <c r="I34" s="5"/>
    </row>
    <row r="35" spans="1:9" x14ac:dyDescent="0.2">
      <c r="A35" s="1">
        <v>26</v>
      </c>
      <c r="B35" s="5">
        <v>38.72</v>
      </c>
      <c r="C35" s="5">
        <v>39.93</v>
      </c>
      <c r="D35" s="5">
        <v>43.85</v>
      </c>
      <c r="E35" s="5">
        <v>50.89</v>
      </c>
      <c r="F35" s="5">
        <v>52.85</v>
      </c>
      <c r="G35" s="5">
        <v>56.59</v>
      </c>
      <c r="H35" s="5">
        <v>62.75</v>
      </c>
      <c r="I35" s="5"/>
    </row>
    <row r="36" spans="1:9" x14ac:dyDescent="0.2">
      <c r="A36" s="1">
        <v>27</v>
      </c>
      <c r="B36" s="5">
        <v>38.85</v>
      </c>
      <c r="C36" s="5">
        <v>39.369999999999997</v>
      </c>
      <c r="D36" s="5">
        <v>43.79</v>
      </c>
      <c r="E36" s="5">
        <v>51.38</v>
      </c>
      <c r="F36" s="5">
        <v>53.32</v>
      </c>
      <c r="G36" s="5">
        <v>56.21</v>
      </c>
      <c r="H36" s="5">
        <v>63.28</v>
      </c>
      <c r="I36" s="5"/>
    </row>
    <row r="37" spans="1:9" x14ac:dyDescent="0.2">
      <c r="A37" s="1">
        <v>28</v>
      </c>
      <c r="B37" s="5">
        <v>38.71</v>
      </c>
      <c r="C37" s="5">
        <v>40.96</v>
      </c>
      <c r="D37" s="5">
        <v>43.84</v>
      </c>
      <c r="E37" s="5">
        <v>50.54</v>
      </c>
      <c r="F37" s="5">
        <v>52.93</v>
      </c>
      <c r="G37" s="5">
        <v>56.21</v>
      </c>
      <c r="H37" s="5">
        <v>63.59</v>
      </c>
      <c r="I37" s="5"/>
    </row>
    <row r="38" spans="1:9" x14ac:dyDescent="0.2">
      <c r="A38" s="1">
        <v>29</v>
      </c>
      <c r="B38" s="5">
        <v>38.86</v>
      </c>
      <c r="C38" s="5">
        <v>41.05</v>
      </c>
      <c r="D38" s="5">
        <v>46.46</v>
      </c>
      <c r="E38" s="5">
        <v>51.13</v>
      </c>
      <c r="F38" s="5">
        <v>52.55</v>
      </c>
      <c r="G38" s="5">
        <v>56.58</v>
      </c>
      <c r="H38" s="5">
        <v>63.24</v>
      </c>
      <c r="I38" s="5"/>
    </row>
    <row r="39" spans="1:9" x14ac:dyDescent="0.2">
      <c r="A39" s="1">
        <v>30</v>
      </c>
      <c r="B39" s="5">
        <v>38.83</v>
      </c>
      <c r="C39" s="5">
        <v>40.76</v>
      </c>
      <c r="D39" s="5">
        <v>43.64</v>
      </c>
      <c r="E39" s="5">
        <v>50.22</v>
      </c>
      <c r="F39" s="5">
        <v>53.48</v>
      </c>
      <c r="G39" s="5">
        <v>56.01</v>
      </c>
      <c r="H39" s="5">
        <v>63.27</v>
      </c>
      <c r="I39" s="5"/>
    </row>
    <row r="40" spans="1:9" x14ac:dyDescent="0.2">
      <c r="A40" s="1">
        <v>31</v>
      </c>
      <c r="B40" s="5">
        <v>38.229999999999997</v>
      </c>
      <c r="C40" s="5">
        <v>40.79</v>
      </c>
      <c r="D40" s="5">
        <v>44.09</v>
      </c>
      <c r="E40" s="5">
        <v>50.58</v>
      </c>
      <c r="F40" s="5">
        <v>53.2</v>
      </c>
      <c r="G40" s="5">
        <v>56.05</v>
      </c>
      <c r="H40" s="5">
        <v>63.81</v>
      </c>
      <c r="I40" s="5"/>
    </row>
    <row r="41" spans="1:9" x14ac:dyDescent="0.2">
      <c r="A41" s="1">
        <v>32</v>
      </c>
      <c r="B41" s="5">
        <v>38.61</v>
      </c>
      <c r="C41" s="5">
        <v>40.6</v>
      </c>
      <c r="D41" s="5">
        <v>43.44</v>
      </c>
      <c r="E41" s="5">
        <v>51.42</v>
      </c>
      <c r="F41" s="5">
        <v>52.6</v>
      </c>
      <c r="G41" s="5">
        <v>56.25</v>
      </c>
      <c r="H41" s="5">
        <v>62.76</v>
      </c>
      <c r="I41" s="5"/>
    </row>
    <row r="42" spans="1:9" x14ac:dyDescent="0.2">
      <c r="A42" s="1">
        <v>33</v>
      </c>
      <c r="B42" s="5">
        <v>38.49</v>
      </c>
      <c r="C42" s="5">
        <v>41.05</v>
      </c>
      <c r="D42" s="5">
        <v>43.5</v>
      </c>
      <c r="E42" s="5">
        <v>51.33</v>
      </c>
      <c r="F42" s="5">
        <v>52.67</v>
      </c>
      <c r="G42" s="5">
        <v>55.84</v>
      </c>
      <c r="H42" s="5">
        <v>63.7</v>
      </c>
      <c r="I42" s="5"/>
    </row>
    <row r="43" spans="1:9" x14ac:dyDescent="0.2">
      <c r="A43" s="1">
        <v>34</v>
      </c>
      <c r="B43" s="5">
        <v>38.6</v>
      </c>
      <c r="C43" s="5">
        <v>41.52</v>
      </c>
      <c r="D43" s="5">
        <v>43.79</v>
      </c>
      <c r="E43" s="5">
        <v>50.83</v>
      </c>
      <c r="F43" s="5">
        <v>52.52</v>
      </c>
      <c r="G43" s="5">
        <v>55.71</v>
      </c>
      <c r="H43" s="5">
        <v>65.08</v>
      </c>
      <c r="I43" s="5"/>
    </row>
    <row r="44" spans="1:9" x14ac:dyDescent="0.2">
      <c r="A44" s="1">
        <v>35</v>
      </c>
      <c r="B44" s="5">
        <v>38.659999999999997</v>
      </c>
      <c r="C44" s="5">
        <v>40.65</v>
      </c>
      <c r="D44" s="5">
        <v>43.75</v>
      </c>
      <c r="E44" s="5">
        <v>50.62</v>
      </c>
      <c r="F44" s="5">
        <v>52.16</v>
      </c>
      <c r="G44" s="5">
        <v>55.54</v>
      </c>
      <c r="H44" s="5">
        <v>63.86</v>
      </c>
      <c r="I44" s="5"/>
    </row>
    <row r="45" spans="1:9" x14ac:dyDescent="0.2">
      <c r="A45" s="1">
        <v>36</v>
      </c>
      <c r="B45" s="5">
        <v>38.049999999999997</v>
      </c>
      <c r="C45" s="5">
        <v>40.89</v>
      </c>
      <c r="D45" s="5">
        <v>43.73</v>
      </c>
      <c r="E45" s="5">
        <v>51.15</v>
      </c>
      <c r="F45" s="5">
        <v>52.77</v>
      </c>
      <c r="G45" s="5">
        <v>55.1</v>
      </c>
      <c r="H45" s="5">
        <v>64.66</v>
      </c>
      <c r="I45" s="5"/>
    </row>
    <row r="46" spans="1:9" x14ac:dyDescent="0.2">
      <c r="A46" s="1">
        <v>37</v>
      </c>
      <c r="B46" s="5">
        <v>38.409999999999997</v>
      </c>
      <c r="C46" s="5">
        <v>40.340000000000003</v>
      </c>
      <c r="D46" s="5">
        <v>43.72</v>
      </c>
      <c r="E46" s="5">
        <v>51.07</v>
      </c>
      <c r="F46" s="5">
        <v>51.9</v>
      </c>
      <c r="G46" s="5">
        <v>55.14</v>
      </c>
      <c r="H46" s="5">
        <v>63.88</v>
      </c>
      <c r="I46" s="5"/>
    </row>
    <row r="47" spans="1:9" x14ac:dyDescent="0.2">
      <c r="A47" s="1">
        <v>38</v>
      </c>
      <c r="B47" s="5">
        <v>38.299999999999997</v>
      </c>
      <c r="C47" s="5">
        <v>40.729999999999997</v>
      </c>
      <c r="D47" s="5">
        <v>43.65</v>
      </c>
      <c r="E47" s="5">
        <v>50.93</v>
      </c>
      <c r="F47" s="5">
        <v>51.95</v>
      </c>
      <c r="G47" s="5">
        <v>55.61</v>
      </c>
      <c r="H47" s="5">
        <v>65.180000000000007</v>
      </c>
      <c r="I47" s="5"/>
    </row>
    <row r="48" spans="1:9" x14ac:dyDescent="0.2">
      <c r="A48" s="1">
        <v>39</v>
      </c>
      <c r="B48" s="5">
        <v>38.340000000000003</v>
      </c>
      <c r="C48" s="5">
        <v>41.07</v>
      </c>
      <c r="D48" s="5">
        <v>43.41</v>
      </c>
      <c r="E48" s="5">
        <v>50.78</v>
      </c>
      <c r="F48" s="5">
        <v>52.31</v>
      </c>
      <c r="G48" s="5">
        <v>55.96</v>
      </c>
      <c r="H48" s="5">
        <v>64.849999999999994</v>
      </c>
      <c r="I48" s="5"/>
    </row>
    <row r="49" spans="1:9" x14ac:dyDescent="0.2">
      <c r="A49" s="1">
        <v>40</v>
      </c>
      <c r="B49" s="5">
        <v>38.61</v>
      </c>
      <c r="C49" s="5">
        <v>40.85</v>
      </c>
      <c r="D49" s="5">
        <v>43.74</v>
      </c>
      <c r="E49" s="5">
        <v>50.87</v>
      </c>
      <c r="F49" s="5">
        <v>52.02</v>
      </c>
      <c r="G49" s="5">
        <v>55.67</v>
      </c>
      <c r="H49" s="5">
        <v>65.760000000000005</v>
      </c>
      <c r="I49" s="5"/>
    </row>
    <row r="50" spans="1:9" x14ac:dyDescent="0.2">
      <c r="A50" s="1">
        <v>41</v>
      </c>
      <c r="B50" s="5">
        <v>38.4</v>
      </c>
      <c r="C50" s="5">
        <v>40.6</v>
      </c>
      <c r="D50" s="5">
        <v>43.78</v>
      </c>
      <c r="E50" s="5">
        <v>50.96</v>
      </c>
      <c r="F50" s="5">
        <v>52.35</v>
      </c>
      <c r="G50" s="5">
        <v>55.12</v>
      </c>
      <c r="H50" s="5">
        <v>66.45</v>
      </c>
      <c r="I50" s="5"/>
    </row>
    <row r="51" spans="1:9" x14ac:dyDescent="0.2">
      <c r="A51" s="1">
        <v>42</v>
      </c>
      <c r="B51" s="5">
        <v>38.49</v>
      </c>
      <c r="C51" s="5">
        <v>40.67</v>
      </c>
      <c r="D51" s="5">
        <v>43.78</v>
      </c>
      <c r="E51" s="5">
        <v>50.77</v>
      </c>
      <c r="F51" s="5">
        <v>52.5</v>
      </c>
      <c r="G51" s="5">
        <v>55.51</v>
      </c>
      <c r="H51" s="5">
        <v>67.64</v>
      </c>
      <c r="I51" s="5"/>
    </row>
    <row r="52" spans="1:9" x14ac:dyDescent="0.2">
      <c r="A52" s="1">
        <v>43</v>
      </c>
      <c r="B52" s="5">
        <v>38</v>
      </c>
      <c r="C52" s="5">
        <v>40.98</v>
      </c>
      <c r="D52" s="5">
        <v>43.52</v>
      </c>
      <c r="E52" s="5">
        <v>51.19</v>
      </c>
      <c r="F52" s="5">
        <v>52.49</v>
      </c>
      <c r="G52" s="5">
        <v>54.8</v>
      </c>
      <c r="H52" s="5">
        <v>67.63</v>
      </c>
      <c r="I52" s="5"/>
    </row>
    <row r="53" spans="1:9" x14ac:dyDescent="0.2">
      <c r="A53" s="1">
        <v>44</v>
      </c>
      <c r="B53" s="5">
        <v>38.299999999999997</v>
      </c>
      <c r="C53" s="5">
        <v>40.71</v>
      </c>
      <c r="D53" s="5">
        <v>44.2</v>
      </c>
      <c r="E53" s="5">
        <v>51.11</v>
      </c>
      <c r="F53" s="5">
        <v>51.98</v>
      </c>
      <c r="G53" s="5">
        <v>55.81</v>
      </c>
      <c r="H53" s="5">
        <v>66.72</v>
      </c>
      <c r="I53" s="5"/>
    </row>
    <row r="54" spans="1:9" x14ac:dyDescent="0.2">
      <c r="A54" s="1">
        <v>45</v>
      </c>
      <c r="B54" s="5">
        <v>38.01</v>
      </c>
      <c r="C54" s="5">
        <v>40.97</v>
      </c>
      <c r="D54" s="5">
        <v>43.75</v>
      </c>
      <c r="E54" s="5">
        <v>51.03</v>
      </c>
      <c r="F54" s="5">
        <v>52.76</v>
      </c>
      <c r="G54" s="5">
        <v>55.68</v>
      </c>
      <c r="H54" s="5">
        <v>67.52</v>
      </c>
      <c r="I54" s="5"/>
    </row>
    <row r="55" spans="1:9" x14ac:dyDescent="0.2">
      <c r="A55" s="1">
        <v>46</v>
      </c>
      <c r="B55" s="5">
        <v>37.79</v>
      </c>
      <c r="C55" s="5">
        <v>40.93</v>
      </c>
      <c r="D55" s="5">
        <v>43.47</v>
      </c>
      <c r="E55" s="5">
        <v>50.92</v>
      </c>
      <c r="F55" s="5">
        <v>52.37</v>
      </c>
      <c r="G55" s="5">
        <v>54.79</v>
      </c>
      <c r="H55" s="5">
        <v>68.52</v>
      </c>
      <c r="I55" s="5"/>
    </row>
    <row r="56" spans="1:9" x14ac:dyDescent="0.2">
      <c r="A56" s="1">
        <v>47</v>
      </c>
      <c r="B56" s="5">
        <v>38.24</v>
      </c>
      <c r="C56" s="5">
        <v>40.729999999999997</v>
      </c>
      <c r="D56" s="5">
        <v>43.85</v>
      </c>
      <c r="E56" s="5">
        <v>50.99</v>
      </c>
      <c r="F56" s="5">
        <v>52.76</v>
      </c>
      <c r="G56" s="5">
        <v>55.42</v>
      </c>
      <c r="H56" s="5">
        <v>68.37</v>
      </c>
      <c r="I56" s="5"/>
    </row>
    <row r="57" spans="1:9" x14ac:dyDescent="0.2">
      <c r="A57" s="1">
        <v>48</v>
      </c>
      <c r="B57" s="5">
        <v>38.17</v>
      </c>
      <c r="C57" s="5">
        <v>40.909999999999997</v>
      </c>
      <c r="D57" s="5">
        <v>43.87</v>
      </c>
      <c r="E57" s="5">
        <v>50.93</v>
      </c>
      <c r="F57" s="5">
        <v>52.37</v>
      </c>
      <c r="G57" s="5">
        <v>56.05</v>
      </c>
      <c r="H57" s="5">
        <v>69.569999999999993</v>
      </c>
      <c r="I57" s="5"/>
    </row>
    <row r="58" spans="1:9" x14ac:dyDescent="0.2">
      <c r="A58" s="1">
        <v>49</v>
      </c>
      <c r="B58" s="5">
        <v>38.36</v>
      </c>
      <c r="C58" s="5">
        <v>40.75</v>
      </c>
      <c r="D58" s="5">
        <v>43.67</v>
      </c>
      <c r="E58" s="5">
        <v>50.58</v>
      </c>
      <c r="F58" s="5">
        <v>52.51</v>
      </c>
      <c r="G58" s="5">
        <v>55.87</v>
      </c>
      <c r="H58" s="5">
        <v>69.510000000000005</v>
      </c>
      <c r="I58" s="5"/>
    </row>
    <row r="59" spans="1:9" x14ac:dyDescent="0.2">
      <c r="A59" s="1">
        <v>50</v>
      </c>
      <c r="B59" s="5">
        <v>38.35</v>
      </c>
      <c r="C59" s="5">
        <v>40.880000000000003</v>
      </c>
      <c r="D59" s="5">
        <v>43.89</v>
      </c>
      <c r="E59" s="5">
        <v>51.57</v>
      </c>
      <c r="F59" s="5">
        <v>52.53</v>
      </c>
      <c r="G59" s="5">
        <v>56.09</v>
      </c>
      <c r="H59" s="5">
        <v>70.989999999999995</v>
      </c>
      <c r="I59" s="5"/>
    </row>
    <row r="60" spans="1:9" x14ac:dyDescent="0.2">
      <c r="A60" s="1">
        <v>51</v>
      </c>
      <c r="B60" s="5">
        <v>38.619999999999997</v>
      </c>
      <c r="C60" s="5">
        <v>41.19</v>
      </c>
      <c r="D60" s="5">
        <v>44.01</v>
      </c>
      <c r="E60" s="5">
        <v>51.31</v>
      </c>
      <c r="F60" s="5">
        <v>52.15</v>
      </c>
      <c r="G60" s="5">
        <v>55.84</v>
      </c>
      <c r="H60" s="5">
        <v>72.239999999999995</v>
      </c>
      <c r="I60" s="5"/>
    </row>
    <row r="61" spans="1:9" x14ac:dyDescent="0.2">
      <c r="A61" s="1">
        <v>52</v>
      </c>
      <c r="B61" s="5">
        <v>38.17</v>
      </c>
      <c r="C61" s="5">
        <v>41.5</v>
      </c>
      <c r="D61" s="5">
        <v>44.23</v>
      </c>
      <c r="E61" s="5">
        <v>51.5</v>
      </c>
      <c r="F61" s="5">
        <v>53.08</v>
      </c>
      <c r="G61" s="5">
        <v>57.18</v>
      </c>
      <c r="H61" s="5">
        <v>72.47</v>
      </c>
      <c r="I61" s="5"/>
    </row>
    <row r="62" spans="1:9" ht="13.5" thickBot="1" x14ac:dyDescent="0.25">
      <c r="A62" s="12">
        <v>53</v>
      </c>
      <c r="B62" s="12"/>
      <c r="C62" s="13">
        <v>40.99</v>
      </c>
      <c r="D62" s="12"/>
      <c r="E62" s="12"/>
      <c r="F62" s="12"/>
      <c r="G62" s="5"/>
      <c r="H62" s="5"/>
      <c r="I62" s="5"/>
    </row>
    <row r="63" spans="1:9" ht="15.75" thickTop="1" x14ac:dyDescent="0.25">
      <c r="A63" s="10" t="s">
        <v>210</v>
      </c>
      <c r="B63" s="39">
        <f>AVERAGE(B10:B62)</f>
        <v>38.408076923076912</v>
      </c>
      <c r="C63" s="39">
        <f>AVERAGE(C10:C62)</f>
        <v>40.297358490566033</v>
      </c>
      <c r="D63" s="39">
        <f t="shared" ref="D63:F63" si="0">AVERAGE(D10:D62)</f>
        <v>43.477499999999999</v>
      </c>
      <c r="E63" s="39">
        <f t="shared" si="0"/>
        <v>49.042884615384615</v>
      </c>
      <c r="F63" s="39">
        <f t="shared" si="0"/>
        <v>52.626730769230782</v>
      </c>
      <c r="G63" s="39">
        <f>AVERAGE(G10:G62)</f>
        <v>55.208269230769233</v>
      </c>
      <c r="H63" s="39">
        <f>AVERAGE(H10:H62)</f>
        <v>63.472884615384601</v>
      </c>
      <c r="I63" s="41"/>
    </row>
  </sheetData>
  <phoneticPr fontId="16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D 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Ko klass O3</dc:title>
  <dc:creator>Jordbruksverket@jordbruksverket.se</dc:creator>
  <cp:lastModifiedBy>Eva Jirskog</cp:lastModifiedBy>
  <dcterms:created xsi:type="dcterms:W3CDTF">2021-04-07T08:36:25Z</dcterms:created>
  <dcterms:modified xsi:type="dcterms:W3CDTF">2026-01-16T09:45:59Z</dcterms:modified>
</cp:coreProperties>
</file>