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FDF8C633-4144-4376-8C19-C9A9FCBFF015}" xr6:coauthVersionLast="36" xr6:coauthVersionMax="47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 A R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7" i="1" l="1"/>
  <c r="D347" i="1"/>
  <c r="E347" i="1"/>
  <c r="F347" i="1"/>
  <c r="C346" i="1" l="1"/>
  <c r="D346" i="1"/>
  <c r="E346" i="1"/>
  <c r="F346" i="1"/>
  <c r="C344" i="1" l="1"/>
  <c r="C345" i="1"/>
  <c r="D345" i="1" l="1"/>
  <c r="E345" i="1"/>
  <c r="F345" i="1"/>
  <c r="D344" i="1" l="1"/>
  <c r="E344" i="1"/>
  <c r="F344" i="1"/>
  <c r="F342" i="1" l="1"/>
  <c r="F343" i="1"/>
  <c r="E342" i="1"/>
  <c r="E343" i="1"/>
  <c r="D342" i="1"/>
  <c r="D343" i="1"/>
  <c r="C342" i="1"/>
  <c r="C343" i="1"/>
  <c r="C341" i="1" l="1"/>
  <c r="D341" i="1"/>
  <c r="E341" i="1"/>
  <c r="F341" i="1"/>
  <c r="C340" i="1" l="1"/>
  <c r="D340" i="1"/>
  <c r="E340" i="1"/>
  <c r="F340" i="1"/>
  <c r="C339" i="1" l="1"/>
  <c r="D339" i="1"/>
  <c r="E339" i="1"/>
  <c r="F339" i="1"/>
  <c r="C338" i="1" l="1"/>
  <c r="D338" i="1"/>
  <c r="E338" i="1"/>
  <c r="F338" i="1"/>
  <c r="C337" i="1" l="1"/>
  <c r="D337" i="1"/>
  <c r="E337" i="1"/>
  <c r="F337" i="1"/>
  <c r="C336" i="1" l="1"/>
  <c r="D336" i="1"/>
  <c r="E336" i="1"/>
  <c r="F336" i="1"/>
  <c r="C335" i="1" l="1"/>
  <c r="D335" i="1"/>
  <c r="E335" i="1"/>
  <c r="F335" i="1"/>
  <c r="C334" i="1" l="1"/>
  <c r="D334" i="1"/>
  <c r="E334" i="1"/>
  <c r="F334" i="1"/>
  <c r="C333" i="1" l="1"/>
  <c r="D333" i="1"/>
  <c r="E333" i="1"/>
  <c r="F333" i="1"/>
  <c r="C332" i="1" l="1"/>
  <c r="D332" i="1"/>
  <c r="E332" i="1"/>
  <c r="F332" i="1"/>
  <c r="C331" i="1" l="1"/>
  <c r="D331" i="1"/>
  <c r="E331" i="1"/>
  <c r="F331" i="1"/>
  <c r="C330" i="1" l="1"/>
  <c r="D330" i="1"/>
  <c r="E330" i="1"/>
  <c r="F330" i="1"/>
  <c r="C329" i="1" l="1"/>
  <c r="D329" i="1"/>
  <c r="E329" i="1"/>
  <c r="F329" i="1"/>
  <c r="C328" i="1" l="1"/>
  <c r="D328" i="1"/>
  <c r="E328" i="1"/>
  <c r="F328" i="1"/>
  <c r="C327" i="1" l="1"/>
  <c r="D327" i="1"/>
  <c r="E327" i="1"/>
  <c r="F327" i="1"/>
  <c r="C321" i="1" l="1"/>
  <c r="C322" i="1"/>
  <c r="C323" i="1"/>
  <c r="C324" i="1"/>
  <c r="C325" i="1"/>
  <c r="C326" i="1"/>
  <c r="D321" i="1"/>
  <c r="D322" i="1"/>
  <c r="D323" i="1"/>
  <c r="D324" i="1"/>
  <c r="D325" i="1"/>
  <c r="D326" i="1"/>
  <c r="E321" i="1"/>
  <c r="E322" i="1"/>
  <c r="E323" i="1"/>
  <c r="E324" i="1"/>
  <c r="E325" i="1"/>
  <c r="E326" i="1"/>
  <c r="F321" i="1"/>
  <c r="F322" i="1"/>
  <c r="F323" i="1"/>
  <c r="F324" i="1"/>
  <c r="F325" i="1"/>
  <c r="F326" i="1"/>
  <c r="H63" i="2" l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F316" i="1" l="1"/>
  <c r="E316" i="1"/>
  <c r="D316" i="1"/>
  <c r="C316" i="1"/>
  <c r="C315" i="1" l="1"/>
  <c r="D315" i="1"/>
  <c r="E314" i="1"/>
  <c r="E315" i="1"/>
  <c r="F315" i="1"/>
  <c r="C314" i="1" l="1"/>
  <c r="D314" i="1"/>
  <c r="F314" i="1"/>
  <c r="C313" i="1" l="1"/>
  <c r="D313" i="1"/>
  <c r="E313" i="1"/>
  <c r="F313" i="1"/>
  <c r="C312" i="1" l="1"/>
  <c r="D312" i="1"/>
  <c r="E312" i="1"/>
  <c r="F312" i="1"/>
  <c r="C311" i="1" l="1"/>
  <c r="D311" i="1"/>
  <c r="E311" i="1"/>
  <c r="F311" i="1"/>
  <c r="C310" i="1" l="1"/>
  <c r="D310" i="1"/>
  <c r="E310" i="1"/>
  <c r="F310" i="1"/>
  <c r="C309" i="1" l="1"/>
  <c r="D309" i="1"/>
  <c r="E309" i="1"/>
  <c r="F309" i="1"/>
  <c r="F308" i="1" l="1"/>
  <c r="E308" i="1"/>
  <c r="D308" i="1"/>
  <c r="C308" i="1"/>
  <c r="C306" i="1" l="1"/>
  <c r="C307" i="1"/>
  <c r="D306" i="1"/>
  <c r="D307" i="1"/>
  <c r="E306" i="1"/>
  <c r="E307" i="1"/>
  <c r="F306" i="1"/>
  <c r="F307" i="1"/>
  <c r="F305" i="1" l="1"/>
  <c r="E305" i="1"/>
  <c r="D305" i="1"/>
  <c r="C305" i="1"/>
  <c r="C301" i="1" l="1"/>
  <c r="C302" i="1"/>
  <c r="C303" i="1"/>
  <c r="C304" i="1"/>
  <c r="D301" i="1"/>
  <c r="D302" i="1"/>
  <c r="D303" i="1"/>
  <c r="D304" i="1"/>
  <c r="E301" i="1"/>
  <c r="E302" i="1"/>
  <c r="E303" i="1"/>
  <c r="E304" i="1"/>
  <c r="F301" i="1"/>
  <c r="F302" i="1"/>
  <c r="F303" i="1"/>
  <c r="F304" i="1"/>
  <c r="C300" i="1" l="1"/>
  <c r="D300" i="1"/>
  <c r="E300" i="1"/>
  <c r="F300" i="1"/>
  <c r="C299" i="1" l="1"/>
  <c r="D299" i="1"/>
  <c r="E299" i="1"/>
  <c r="F299" i="1"/>
  <c r="C298" i="1" l="1"/>
  <c r="D298" i="1"/>
  <c r="E298" i="1"/>
  <c r="F298" i="1"/>
  <c r="C297" i="1" l="1"/>
  <c r="D297" i="1"/>
  <c r="E297" i="1"/>
  <c r="F297" i="1"/>
  <c r="F295" i="1" l="1"/>
  <c r="F296" i="1"/>
  <c r="E295" i="1"/>
  <c r="E296" i="1"/>
  <c r="D295" i="1"/>
  <c r="D296" i="1"/>
  <c r="C295" i="1"/>
  <c r="C296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8" i="1" l="1"/>
  <c r="C289" i="1"/>
  <c r="D288" i="1"/>
  <c r="D289" i="1"/>
  <c r="E288" i="1"/>
  <c r="E289" i="1"/>
  <c r="F288" i="1"/>
  <c r="F289" i="1"/>
  <c r="C287" i="1" l="1"/>
  <c r="D287" i="1"/>
  <c r="E287" i="1"/>
  <c r="F287" i="1"/>
  <c r="C286" i="1" l="1"/>
  <c r="D286" i="1"/>
  <c r="E286" i="1"/>
  <c r="F286" i="1"/>
  <c r="C285" i="1" l="1"/>
  <c r="D285" i="1"/>
  <c r="E285" i="1"/>
  <c r="F285" i="1"/>
  <c r="F284" i="1" l="1"/>
  <c r="E284" i="1"/>
  <c r="D284" i="1"/>
  <c r="C284" i="1"/>
  <c r="F282" i="1" l="1"/>
  <c r="F283" i="1"/>
  <c r="E282" i="1"/>
  <c r="E283" i="1"/>
  <c r="D282" i="1"/>
  <c r="D283" i="1"/>
  <c r="C283" i="1"/>
  <c r="C282" i="1"/>
  <c r="C281" i="1" l="1"/>
  <c r="D281" i="1"/>
  <c r="E281" i="1"/>
  <c r="F281" i="1"/>
  <c r="C280" i="1" l="1"/>
  <c r="D280" i="1"/>
  <c r="E280" i="1"/>
  <c r="F280" i="1"/>
  <c r="C279" i="1" l="1"/>
  <c r="D279" i="1"/>
  <c r="E279" i="1"/>
  <c r="F279" i="1"/>
  <c r="C278" i="1" l="1"/>
  <c r="D278" i="1"/>
  <c r="E278" i="1"/>
  <c r="F278" i="1"/>
  <c r="C277" i="1" l="1"/>
  <c r="D277" i="1"/>
  <c r="E277" i="1"/>
  <c r="F277" i="1"/>
  <c r="C276" i="1" l="1"/>
  <c r="D276" i="1"/>
  <c r="E276" i="1"/>
  <c r="F276" i="1"/>
  <c r="C275" i="1" l="1"/>
  <c r="D275" i="1"/>
  <c r="E275" i="1"/>
  <c r="F275" i="1"/>
  <c r="F274" i="1" l="1"/>
  <c r="E274" i="1"/>
  <c r="D274" i="1"/>
  <c r="C274" i="1"/>
  <c r="C273" i="1" l="1"/>
  <c r="D273" i="1"/>
  <c r="E273" i="1"/>
  <c r="F273" i="1"/>
  <c r="F272" i="1" l="1"/>
  <c r="E272" i="1"/>
  <c r="D272" i="1"/>
  <c r="C272" i="1"/>
  <c r="G63" i="2" l="1"/>
  <c r="F269" i="1" l="1"/>
  <c r="F270" i="1"/>
  <c r="F271" i="1"/>
  <c r="E269" i="1"/>
  <c r="E270" i="1"/>
  <c r="E271" i="1"/>
  <c r="D269" i="1"/>
  <c r="D270" i="1"/>
  <c r="D271" i="1"/>
  <c r="C269" i="1"/>
  <c r="C270" i="1"/>
  <c r="C271" i="1"/>
  <c r="C268" i="1" l="1"/>
  <c r="D268" i="1"/>
  <c r="E268" i="1"/>
  <c r="F268" i="1"/>
  <c r="F267" i="1" l="1"/>
  <c r="E267" i="1"/>
  <c r="D267" i="1"/>
  <c r="C267" i="1"/>
  <c r="F266" i="1" l="1"/>
  <c r="E266" i="1"/>
  <c r="D266" i="1"/>
  <c r="C265" i="1"/>
  <c r="C266" i="1"/>
  <c r="D265" i="1" l="1"/>
  <c r="E265" i="1"/>
  <c r="F265" i="1"/>
  <c r="F264" i="1" l="1"/>
  <c r="E264" i="1"/>
  <c r="D264" i="1"/>
  <c r="C264" i="1"/>
  <c r="F263" i="1" l="1"/>
  <c r="E263" i="1"/>
  <c r="D263" i="1"/>
  <c r="C263" i="1"/>
  <c r="C262" i="1" l="1"/>
  <c r="D262" i="1"/>
  <c r="E262" i="1"/>
  <c r="F262" i="1"/>
  <c r="C261" i="1" l="1"/>
  <c r="D261" i="1"/>
  <c r="E261" i="1"/>
  <c r="F261" i="1"/>
  <c r="C260" i="1" l="1"/>
  <c r="D260" i="1"/>
  <c r="F260" i="1"/>
  <c r="E260" i="1"/>
  <c r="F257" i="1" l="1"/>
  <c r="F258" i="1"/>
  <c r="F259" i="1"/>
  <c r="E257" i="1"/>
  <c r="E258" i="1"/>
  <c r="E259" i="1"/>
  <c r="D257" i="1"/>
  <c r="D258" i="1"/>
  <c r="D259" i="1"/>
  <c r="C257" i="1"/>
  <c r="C258" i="1"/>
  <c r="C259" i="1"/>
  <c r="B63" i="2" l="1"/>
  <c r="C63" i="2"/>
  <c r="D63" i="2"/>
  <c r="E63" i="2"/>
  <c r="F63" i="2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11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11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1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13" i="1"/>
  <c r="C14" i="1"/>
  <c r="C15" i="1"/>
  <c r="C16" i="1"/>
  <c r="C17" i="1"/>
  <c r="C18" i="1"/>
  <c r="C19" i="1"/>
  <c r="C20" i="1"/>
  <c r="C21" i="1"/>
  <c r="C12" i="1"/>
  <c r="C11" i="1"/>
</calcChain>
</file>

<file path=xl/sharedStrings.xml><?xml version="1.0" encoding="utf-8"?>
<sst xmlns="http://schemas.openxmlformats.org/spreadsheetml/2006/main" count="377" uniqueCount="377">
  <si>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</si>
  <si>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</si>
  <si>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</si>
  <si>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</si>
  <si>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</si>
  <si>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</si>
  <si>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</si>
  <si>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</si>
  <si>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</si>
  <si>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</si>
  <si>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</si>
  <si>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</si>
  <si>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</si>
  <si>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</si>
  <si>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</si>
  <si>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</si>
  <si>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</si>
  <si>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</si>
  <si>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</si>
  <si>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</si>
  <si>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</si>
  <si>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</si>
  <si>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</si>
  <si>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</si>
  <si>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</si>
  <si>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</si>
  <si>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</si>
  <si>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</si>
  <si>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</si>
  <si>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</si>
  <si>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</si>
  <si>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</si>
  <si>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</si>
  <si>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</si>
  <si>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</si>
  <si>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</si>
  <si>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</si>
  <si>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</si>
  <si>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</si>
  <si>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</si>
  <si>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</si>
  <si>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</si>
  <si>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</si>
  <si>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</si>
  <si>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</si>
  <si>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</si>
  <si>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</si>
  <si>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</si>
  <si>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</si>
  <si>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</si>
  <si>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</si>
  <si>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</si>
  <si>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</si>
  <si>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</si>
  <si>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</si>
  <si>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</si>
  <si>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</si>
  <si>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</si>
  <si>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</si>
  <si>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</si>
  <si>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</si>
  <si>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</si>
  <si>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</si>
  <si>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</si>
  <si>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</si>
  <si>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</si>
  <si>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</si>
  <si>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</si>
  <si>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</si>
  <si>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</si>
  <si>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</si>
  <si>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</si>
  <si>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</si>
  <si>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</si>
  <si>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</si>
  <si>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</si>
  <si>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</si>
  <si>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</si>
  <si>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</si>
  <si>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</si>
  <si>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</si>
  <si>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</si>
  <si>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</si>
  <si>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</si>
  <si>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</si>
  <si>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</si>
  <si>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</si>
  <si>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</si>
  <si>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</si>
  <si>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</si>
  <si>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</si>
  <si>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</si>
  <si>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</si>
  <si>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</si>
  <si>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</si>
  <si>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</si>
  <si>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</si>
  <si>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</si>
  <si>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</si>
  <si>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</si>
  <si>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</si>
  <si>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</si>
  <si>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</si>
  <si>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</si>
  <si>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</si>
  <si>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</si>
  <si>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</si>
  <si>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</si>
  <si>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</si>
  <si>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</si>
  <si>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</si>
  <si>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</si>
  <si>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</si>
  <si>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</si>
  <si>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</si>
  <si>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</si>
  <si>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</si>
  <si>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</si>
  <si>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</si>
  <si>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</si>
  <si>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</si>
  <si>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</si>
  <si>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</si>
  <si>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</si>
  <si>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</si>
  <si>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</si>
  <si>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</si>
  <si>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</si>
  <si>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</si>
  <si>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</si>
  <si>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</si>
  <si>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</si>
  <si>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</si>
  <si>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</si>
  <si>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</si>
  <si>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</si>
  <si>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</si>
  <si>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</si>
  <si>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</si>
  <si>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</si>
  <si>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</si>
  <si>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</si>
  <si>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</si>
  <si>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</si>
  <si>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</si>
  <si>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</si>
  <si>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</si>
  <si>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</si>
  <si>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</si>
  <si>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</si>
  <si>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</si>
  <si>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</si>
  <si>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</si>
  <si>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</si>
  <si>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</si>
  <si>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</si>
  <si>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</si>
  <si>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</si>
  <si>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</si>
  <si>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</si>
  <si>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</si>
  <si>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</si>
  <si>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</si>
  <si>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</si>
  <si>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</si>
  <si>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</si>
  <si>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</si>
  <si>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</si>
  <si>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</si>
  <si>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</si>
  <si>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</si>
  <si>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</si>
  <si>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</si>
  <si>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</si>
  <si>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</si>
  <si>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</si>
  <si>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</si>
  <si>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</si>
  <si>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</si>
  <si>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</si>
  <si>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</si>
  <si>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</si>
  <si>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</si>
  <si>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</si>
  <si>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</si>
  <si>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</si>
  <si>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</si>
  <si>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</si>
  <si>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</si>
  <si>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</si>
  <si>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</si>
  <si>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</si>
  <si>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</si>
  <si>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</si>
  <si>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</si>
  <si>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</si>
  <si>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</si>
  <si>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</si>
  <si>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</si>
  <si>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</si>
  <si>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</si>
  <si>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</si>
  <si>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</si>
  <si>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</si>
  <si>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</si>
  <si>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</si>
  <si>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</si>
  <si>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</si>
  <si>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</si>
  <si>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</si>
  <si>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</si>
  <si>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</si>
  <si>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</si>
  <si>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</si>
  <si>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</si>
  <si>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</si>
  <si>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</si>
  <si>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</si>
  <si>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Irland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</si>
  <si>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</si>
  <si>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</si>
  <si>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</si>
  <si>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</si>
  <si>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</si>
  <si>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</si>
  <si>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</si>
  <si>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</si>
  <si>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</si>
  <si>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</si>
  <si>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</si>
  <si>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</si>
  <si>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</si>
  <si>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</si>
  <si>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</si>
  <si>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</si>
  <si>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</si>
  <si>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</si>
  <si>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</si>
  <si>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</si>
  <si>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</si>
  <si>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</si>
  <si>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</si>
  <si>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</si>
  <si>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</si>
  <si>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</si>
  <si>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</si>
  <si>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</si>
  <si>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</si>
  <si>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</si>
  <si>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</si>
  <si>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</si>
  <si>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</si>
  <si>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</si>
  <si>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</si>
  <si>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</si>
  <si>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</si>
  <si>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</si>
  <si>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</si>
  <si>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</si>
  <si>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</si>
  <si>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</si>
  <si>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</si>
  <si>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</si>
  <si>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</si>
  <si>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</si>
  <si>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</si>
  <si>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</si>
  <si>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</si>
  <si>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</si>
  <si>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</si>
  <si>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</si>
  <si>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</si>
  <si>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Irland </t>
  </si>
  <si>
    <t xml:space="preserve">Slakterier som slaktar fler än 20 000 storboskap per kalenderår ska rapportera priser för nötkreatur till Jordbruksverket. </t>
  </si>
  <si>
    <t xml:space="preserve">I priset ingår även kända tillägg och avdrag, exempelvis kopplat till leveransavtal och olika koncept. </t>
  </si>
  <si>
    <t xml:space="preserve">Observera att tillägg för KRAV och andra ekologiska märkningar ingår i priset. Detta påverkar det redovisade priset uppåt med en variation som kan kopplas till hur stor andel som är ekoslakt varje vecka. </t>
  </si>
  <si>
    <t>Avräkningspriserna för ungtjurar är ett vägt genomsnitt för de största slakterierna.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</si>
  <si>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</si>
  <si>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</si>
  <si>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</si>
  <si>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</si>
  <si>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</si>
  <si>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</si>
  <si>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</si>
  <si>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</si>
  <si>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</si>
  <si>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</si>
  <si>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</si>
  <si>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</si>
  <si>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</si>
  <si>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</si>
  <si>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</si>
  <si>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</si>
  <si>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</si>
  <si>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</si>
  <si>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</si>
  <si>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</si>
  <si>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</si>
  <si>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</si>
  <si>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</si>
  <si>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</si>
  <si>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</si>
  <si>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</si>
  <si>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</si>
  <si>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</si>
  <si>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</si>
  <si>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</si>
  <si>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</si>
  <si>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</si>
  <si>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</si>
  <si>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</si>
  <si>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</si>
  <si>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</si>
  <si>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</si>
  <si>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</si>
  <si>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</si>
  <si>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</si>
  <si>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</si>
  <si>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</si>
  <si>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</si>
  <si>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</si>
  <si>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</si>
  <si>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</si>
  <si>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</si>
  <si>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</si>
  <si>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</si>
  <si>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</si>
  <si>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</si>
  <si>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</si>
  <si>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</si>
  <si>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</si>
  <si>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</si>
  <si>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</si>
  <si>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</si>
  <si>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</si>
  <si>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</si>
  <si>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</si>
  <si>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</si>
  <si>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</si>
  <si>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</si>
  <si>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</si>
  <si>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</si>
  <si>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</si>
  <si>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</si>
  <si>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</si>
  <si>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</si>
  <si>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</si>
  <si>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</si>
  <si>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</si>
  <si>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Genomsnittligt avräkningspris ungtjurar kategori A klass R3 i Sverige 2019-2025, SEK/kg</t>
  </si>
  <si>
    <t>GENOMSNITTLIGA AVRÄKNINGSPRISER FÖR UNGTJUR KLASS R3 2019-2025</t>
  </si>
  <si>
    <t>I priset ingår en schablon för transportkostnaden på ca 1,20 kronor/kg i genomsnitt (priset ska anges fritt slakteri enligt EU-förordningen). Från och med vecka 4 20225 höjs transporttillägget till 1,80 kronor/kg.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</si>
  <si>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</si>
  <si>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</si>
  <si>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</si>
  <si>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</si>
  <si>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</si>
  <si>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</si>
  <si>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</si>
  <si>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</si>
  <si>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</si>
  <si>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</si>
  <si>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</si>
  <si>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</si>
  <si>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</si>
  <si>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</si>
  <si>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</si>
  <si>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</si>
  <si>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</si>
  <si>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</si>
  <si>
    <t>2025-21</t>
  </si>
  <si>
    <t>2025-22</t>
  </si>
  <si>
    <t>2025-23</t>
  </si>
  <si>
    <t>2025-24</t>
  </si>
  <si>
    <t>2025-25</t>
  </si>
  <si>
    <t>2025-26</t>
  </si>
  <si>
    <t>2025-27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</si>
</sst>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7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8" fillId="0" borderId="0" xfId="0" applyFont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164" fontId="0" fillId="0" borderId="0" xfId="0" applyNumberFormat="1" applyFill="1" applyBorder="1"/>
    <xf numFmtId="0" fontId="14" fillId="0" borderId="0" xfId="0" applyFont="1" applyAlignment="1"/>
    <xf numFmtId="165" fontId="9" fillId="0" borderId="0" xfId="0" applyNumberFormat="1" applyFont="1"/>
    <xf numFmtId="165" fontId="10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2" fontId="16" fillId="0" borderId="0" xfId="0" applyNumberFormat="1" applyFont="1" applyFill="1" applyBorder="1"/>
    <xf numFmtId="2" fontId="9" fillId="0" borderId="0" xfId="0" applyNumberFormat="1" applyFont="1" applyFill="1" applyBorder="1"/>
    <xf numFmtId="2" fontId="11" fillId="0" borderId="0" xfId="0" applyNumberFormat="1" applyFont="1" applyFill="1" applyBorder="1"/>
    <xf numFmtId="2" fontId="10" fillId="0" borderId="0" xfId="0" applyNumberFormat="1" applyFont="1" applyFill="1" applyBorder="1"/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Border="1" applyAlignment="1">
      <alignment horizontal="center"/>
    </xf>
    <xf numFmtId="164" fontId="0" fillId="0" borderId="0" xfId="0" applyNumberFormat="1" applyFont="1"/>
    <xf numFmtId="16" fontId="0" fillId="0" borderId="0" xfId="0" applyNumberFormat="1" applyFont="1"/>
    <xf numFmtId="2" fontId="11" fillId="0" borderId="0" xfId="0" applyNumberFormat="1" applyFont="1" applyFill="1"/>
    <xf numFmtId="2" fontId="12" fillId="0" borderId="0" xfId="0" applyNumberFormat="1" applyFont="1"/>
    <xf numFmtId="2" fontId="9" fillId="0" borderId="0" xfId="0" applyNumberFormat="1" applyFont="1" applyFill="1" applyAlignment="1">
      <alignment horizontal="right" wrapText="1"/>
    </xf>
    <xf numFmtId="2" fontId="10" fillId="0" borderId="0" xfId="0" applyNumberFormat="1" applyFont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ungtjurar R3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'EU-priser'!$A$191:$A$347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'EU-priser'!$B$191:$B$347</c:f>
              <c:numCache>
                <c:formatCode>0.00</c:formatCode>
                <c:ptCount val="157"/>
                <c:pt idx="0">
                  <c:v>55.06</c:v>
                </c:pt>
                <c:pt idx="1">
                  <c:v>54.76</c:v>
                </c:pt>
                <c:pt idx="2">
                  <c:v>54.89</c:v>
                </c:pt>
                <c:pt idx="3">
                  <c:v>56.19</c:v>
                </c:pt>
                <c:pt idx="4">
                  <c:v>55.14</c:v>
                </c:pt>
                <c:pt idx="5">
                  <c:v>55.18</c:v>
                </c:pt>
                <c:pt idx="6">
                  <c:v>55.08</c:v>
                </c:pt>
                <c:pt idx="7">
                  <c:v>54.95</c:v>
                </c:pt>
                <c:pt idx="8">
                  <c:v>55.26</c:v>
                </c:pt>
                <c:pt idx="9">
                  <c:v>55.87</c:v>
                </c:pt>
                <c:pt idx="10">
                  <c:v>55.3</c:v>
                </c:pt>
                <c:pt idx="11">
                  <c:v>55.84</c:v>
                </c:pt>
                <c:pt idx="12">
                  <c:v>55.8</c:v>
                </c:pt>
                <c:pt idx="13">
                  <c:v>55.45</c:v>
                </c:pt>
                <c:pt idx="14">
                  <c:v>55.94</c:v>
                </c:pt>
                <c:pt idx="15">
                  <c:v>56.29</c:v>
                </c:pt>
                <c:pt idx="16">
                  <c:v>55.91</c:v>
                </c:pt>
                <c:pt idx="17">
                  <c:v>56.38</c:v>
                </c:pt>
                <c:pt idx="18">
                  <c:v>55.73</c:v>
                </c:pt>
                <c:pt idx="19">
                  <c:v>56.11</c:v>
                </c:pt>
                <c:pt idx="20">
                  <c:v>56.35</c:v>
                </c:pt>
                <c:pt idx="21">
                  <c:v>56.34</c:v>
                </c:pt>
                <c:pt idx="22">
                  <c:v>56.53</c:v>
                </c:pt>
                <c:pt idx="23">
                  <c:v>56.68</c:v>
                </c:pt>
                <c:pt idx="24">
                  <c:v>56.71</c:v>
                </c:pt>
                <c:pt idx="25">
                  <c:v>56.67</c:v>
                </c:pt>
                <c:pt idx="26">
                  <c:v>55.64</c:v>
                </c:pt>
                <c:pt idx="27">
                  <c:v>56.26</c:v>
                </c:pt>
                <c:pt idx="28">
                  <c:v>55.99</c:v>
                </c:pt>
                <c:pt idx="29">
                  <c:v>57.35</c:v>
                </c:pt>
                <c:pt idx="30">
                  <c:v>56.47</c:v>
                </c:pt>
                <c:pt idx="31">
                  <c:v>56.73</c:v>
                </c:pt>
                <c:pt idx="32">
                  <c:v>57.38</c:v>
                </c:pt>
                <c:pt idx="33">
                  <c:v>56.98</c:v>
                </c:pt>
                <c:pt idx="34">
                  <c:v>57.19</c:v>
                </c:pt>
                <c:pt idx="35">
                  <c:v>58.18</c:v>
                </c:pt>
                <c:pt idx="36">
                  <c:v>57.92</c:v>
                </c:pt>
                <c:pt idx="37">
                  <c:v>57.6</c:v>
                </c:pt>
                <c:pt idx="38">
                  <c:v>57.19</c:v>
                </c:pt>
                <c:pt idx="39">
                  <c:v>58.19</c:v>
                </c:pt>
                <c:pt idx="40">
                  <c:v>58.3</c:v>
                </c:pt>
                <c:pt idx="41">
                  <c:v>57.69</c:v>
                </c:pt>
                <c:pt idx="42">
                  <c:v>57.81</c:v>
                </c:pt>
                <c:pt idx="43">
                  <c:v>58.49</c:v>
                </c:pt>
                <c:pt idx="44">
                  <c:v>58.47</c:v>
                </c:pt>
                <c:pt idx="45">
                  <c:v>58.15</c:v>
                </c:pt>
                <c:pt idx="46">
                  <c:v>58.03</c:v>
                </c:pt>
                <c:pt idx="47">
                  <c:v>58.5</c:v>
                </c:pt>
                <c:pt idx="48">
                  <c:v>58.65</c:v>
                </c:pt>
                <c:pt idx="49">
                  <c:v>58.44</c:v>
                </c:pt>
                <c:pt idx="50">
                  <c:v>59.58</c:v>
                </c:pt>
                <c:pt idx="51">
                  <c:v>59.11</c:v>
                </c:pt>
                <c:pt idx="52">
                  <c:v>58.92</c:v>
                </c:pt>
                <c:pt idx="53">
                  <c:v>58.35</c:v>
                </c:pt>
                <c:pt idx="54">
                  <c:v>58.58</c:v>
                </c:pt>
                <c:pt idx="55">
                  <c:v>59.05</c:v>
                </c:pt>
                <c:pt idx="56">
                  <c:v>58.56</c:v>
                </c:pt>
                <c:pt idx="57">
                  <c:v>58.2</c:v>
                </c:pt>
                <c:pt idx="58">
                  <c:v>58.46</c:v>
                </c:pt>
                <c:pt idx="59">
                  <c:v>57.87</c:v>
                </c:pt>
                <c:pt idx="60">
                  <c:v>58.43</c:v>
                </c:pt>
                <c:pt idx="61">
                  <c:v>58.18</c:v>
                </c:pt>
                <c:pt idx="62">
                  <c:v>58.31</c:v>
                </c:pt>
                <c:pt idx="63">
                  <c:v>57.28</c:v>
                </c:pt>
                <c:pt idx="64">
                  <c:v>57.87</c:v>
                </c:pt>
                <c:pt idx="65">
                  <c:v>57.78</c:v>
                </c:pt>
                <c:pt idx="66">
                  <c:v>58.06</c:v>
                </c:pt>
                <c:pt idx="67">
                  <c:v>57.87</c:v>
                </c:pt>
                <c:pt idx="68">
                  <c:v>57.93</c:v>
                </c:pt>
                <c:pt idx="69">
                  <c:v>58.56</c:v>
                </c:pt>
                <c:pt idx="70">
                  <c:v>57.88</c:v>
                </c:pt>
                <c:pt idx="71">
                  <c:v>58.05</c:v>
                </c:pt>
                <c:pt idx="72">
                  <c:v>58.03</c:v>
                </c:pt>
                <c:pt idx="73">
                  <c:v>57.59</c:v>
                </c:pt>
                <c:pt idx="74">
                  <c:v>58.75</c:v>
                </c:pt>
                <c:pt idx="75">
                  <c:v>57.97</c:v>
                </c:pt>
                <c:pt idx="76">
                  <c:v>58.17</c:v>
                </c:pt>
                <c:pt idx="77">
                  <c:v>58.26</c:v>
                </c:pt>
                <c:pt idx="78">
                  <c:v>58.23</c:v>
                </c:pt>
                <c:pt idx="79">
                  <c:v>58.06</c:v>
                </c:pt>
                <c:pt idx="80">
                  <c:v>58.57</c:v>
                </c:pt>
                <c:pt idx="81">
                  <c:v>58.87</c:v>
                </c:pt>
                <c:pt idx="82">
                  <c:v>58.33</c:v>
                </c:pt>
                <c:pt idx="83">
                  <c:v>59.69</c:v>
                </c:pt>
                <c:pt idx="84">
                  <c:v>57.98</c:v>
                </c:pt>
                <c:pt idx="85">
                  <c:v>58.98</c:v>
                </c:pt>
                <c:pt idx="86">
                  <c:v>59.58</c:v>
                </c:pt>
                <c:pt idx="87">
                  <c:v>59.06</c:v>
                </c:pt>
                <c:pt idx="88">
                  <c:v>59.43</c:v>
                </c:pt>
                <c:pt idx="89">
                  <c:v>58.86</c:v>
                </c:pt>
                <c:pt idx="90">
                  <c:v>60.02</c:v>
                </c:pt>
                <c:pt idx="91">
                  <c:v>60.23</c:v>
                </c:pt>
                <c:pt idx="92">
                  <c:v>60.68</c:v>
                </c:pt>
                <c:pt idx="93">
                  <c:v>61.42</c:v>
                </c:pt>
                <c:pt idx="94">
                  <c:v>60.6</c:v>
                </c:pt>
                <c:pt idx="95">
                  <c:v>61.48</c:v>
                </c:pt>
                <c:pt idx="96">
                  <c:v>60.42</c:v>
                </c:pt>
                <c:pt idx="97">
                  <c:v>60.65</c:v>
                </c:pt>
                <c:pt idx="98">
                  <c:v>61.49</c:v>
                </c:pt>
                <c:pt idx="99">
                  <c:v>61.18</c:v>
                </c:pt>
                <c:pt idx="100">
                  <c:v>60.94</c:v>
                </c:pt>
                <c:pt idx="101">
                  <c:v>61.24</c:v>
                </c:pt>
                <c:pt idx="102">
                  <c:v>61.76</c:v>
                </c:pt>
                <c:pt idx="103">
                  <c:v>60.59</c:v>
                </c:pt>
                <c:pt idx="104">
                  <c:v>61.27</c:v>
                </c:pt>
                <c:pt idx="105">
                  <c:v>61</c:v>
                </c:pt>
                <c:pt idx="106">
                  <c:v>61.14</c:v>
                </c:pt>
                <c:pt idx="107">
                  <c:v>60.9</c:v>
                </c:pt>
                <c:pt idx="108">
                  <c:v>61.85</c:v>
                </c:pt>
                <c:pt idx="109">
                  <c:v>61.72</c:v>
                </c:pt>
                <c:pt idx="110">
                  <c:v>61.41</c:v>
                </c:pt>
                <c:pt idx="111">
                  <c:v>60.67</c:v>
                </c:pt>
                <c:pt idx="112">
                  <c:v>60.98</c:v>
                </c:pt>
                <c:pt idx="113">
                  <c:v>61</c:v>
                </c:pt>
                <c:pt idx="114">
                  <c:v>61.83</c:v>
                </c:pt>
                <c:pt idx="115">
                  <c:v>61.42</c:v>
                </c:pt>
                <c:pt idx="116">
                  <c:v>61.42</c:v>
                </c:pt>
                <c:pt idx="117">
                  <c:v>61.51</c:v>
                </c:pt>
                <c:pt idx="118">
                  <c:v>61.6</c:v>
                </c:pt>
                <c:pt idx="119">
                  <c:v>61.52</c:v>
                </c:pt>
                <c:pt idx="120">
                  <c:v>61</c:v>
                </c:pt>
                <c:pt idx="121">
                  <c:v>61.82</c:v>
                </c:pt>
                <c:pt idx="122">
                  <c:v>61.48</c:v>
                </c:pt>
                <c:pt idx="123">
                  <c:v>61.77</c:v>
                </c:pt>
                <c:pt idx="124">
                  <c:v>61.57</c:v>
                </c:pt>
                <c:pt idx="125">
                  <c:v>62.29</c:v>
                </c:pt>
                <c:pt idx="126">
                  <c:v>61.36</c:v>
                </c:pt>
                <c:pt idx="127">
                  <c:v>61.51</c:v>
                </c:pt>
                <c:pt idx="128">
                  <c:v>61.57</c:v>
                </c:pt>
                <c:pt idx="129">
                  <c:v>62.1</c:v>
                </c:pt>
                <c:pt idx="130">
                  <c:v>62.15</c:v>
                </c:pt>
                <c:pt idx="131">
                  <c:v>62.69</c:v>
                </c:pt>
                <c:pt idx="132">
                  <c:v>63.18</c:v>
                </c:pt>
                <c:pt idx="133">
                  <c:v>62.8</c:v>
                </c:pt>
                <c:pt idx="134">
                  <c:v>63.13</c:v>
                </c:pt>
                <c:pt idx="135">
                  <c:v>62.44</c:v>
                </c:pt>
                <c:pt idx="136">
                  <c:v>64.08</c:v>
                </c:pt>
                <c:pt idx="137">
                  <c:v>63.64</c:v>
                </c:pt>
                <c:pt idx="138">
                  <c:v>63.53</c:v>
                </c:pt>
                <c:pt idx="139">
                  <c:v>64.38</c:v>
                </c:pt>
                <c:pt idx="140">
                  <c:v>65.069999999999993</c:v>
                </c:pt>
                <c:pt idx="141">
                  <c:v>65.849999999999994</c:v>
                </c:pt>
                <c:pt idx="142">
                  <c:v>65.209999999999994</c:v>
                </c:pt>
                <c:pt idx="143">
                  <c:v>66.34</c:v>
                </c:pt>
                <c:pt idx="144">
                  <c:v>65.73</c:v>
                </c:pt>
                <c:pt idx="145">
                  <c:v>66.83</c:v>
                </c:pt>
                <c:pt idx="146">
                  <c:v>66.959999999999994</c:v>
                </c:pt>
                <c:pt idx="147">
                  <c:v>66.81</c:v>
                </c:pt>
                <c:pt idx="148">
                  <c:v>66.75</c:v>
                </c:pt>
                <c:pt idx="149">
                  <c:v>66.680000000000007</c:v>
                </c:pt>
                <c:pt idx="150">
                  <c:v>67.08</c:v>
                </c:pt>
                <c:pt idx="151">
                  <c:v>68.63</c:v>
                </c:pt>
                <c:pt idx="152">
                  <c:v>66.959999999999994</c:v>
                </c:pt>
                <c:pt idx="153">
                  <c:v>67.58</c:v>
                </c:pt>
                <c:pt idx="154">
                  <c:v>68.11</c:v>
                </c:pt>
                <c:pt idx="155">
                  <c:v>67.89</c:v>
                </c:pt>
                <c:pt idx="156">
                  <c:v>67.39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'EU-priser'!$A$191:$A$347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'EU-priser'!$C$191:$C$347</c:f>
              <c:numCache>
                <c:formatCode>0.00</c:formatCode>
                <c:ptCount val="157"/>
                <c:pt idx="0">
                  <c:v>52.190727799999998</c:v>
                </c:pt>
                <c:pt idx="1">
                  <c:v>55.010964800000004</c:v>
                </c:pt>
                <c:pt idx="2">
                  <c:v>55.196628500000003</c:v>
                </c:pt>
                <c:pt idx="3">
                  <c:v>54.954849399999993</c:v>
                </c:pt>
                <c:pt idx="4">
                  <c:v>56.627403500000007</c:v>
                </c:pt>
                <c:pt idx="5">
                  <c:v>54.2720439</c:v>
                </c:pt>
                <c:pt idx="6">
                  <c:v>54.548344800000002</c:v>
                </c:pt>
                <c:pt idx="7">
                  <c:v>55.212511600000006</c:v>
                </c:pt>
                <c:pt idx="8">
                  <c:v>56.667319800000001</c:v>
                </c:pt>
                <c:pt idx="9">
                  <c:v>56.322129600000004</c:v>
                </c:pt>
                <c:pt idx="10">
                  <c:v>56.072169899999999</c:v>
                </c:pt>
                <c:pt idx="11">
                  <c:v>56.767365900000001</c:v>
                </c:pt>
                <c:pt idx="12">
                  <c:v>55.350293600000001</c:v>
                </c:pt>
                <c:pt idx="13">
                  <c:v>54.867607200000009</c:v>
                </c:pt>
                <c:pt idx="14">
                  <c:v>54.836220000000004</c:v>
                </c:pt>
                <c:pt idx="15">
                  <c:v>56.5973568</c:v>
                </c:pt>
                <c:pt idx="16">
                  <c:v>56.336615100000003</c:v>
                </c:pt>
                <c:pt idx="17">
                  <c:v>55.827030000000008</c:v>
                </c:pt>
                <c:pt idx="18">
                  <c:v>56.273529400000001</c:v>
                </c:pt>
                <c:pt idx="19">
                  <c:v>54.684261000000006</c:v>
                </c:pt>
                <c:pt idx="20">
                  <c:v>54.634628299999996</c:v>
                </c:pt>
                <c:pt idx="21">
                  <c:v>53.133021200000002</c:v>
                </c:pt>
                <c:pt idx="22">
                  <c:v>53.838259999999998</c:v>
                </c:pt>
                <c:pt idx="23">
                  <c:v>52.419821999999996</c:v>
                </c:pt>
                <c:pt idx="24">
                  <c:v>51.758859499999993</c:v>
                </c:pt>
                <c:pt idx="25">
                  <c:v>52.124756400000003</c:v>
                </c:pt>
                <c:pt idx="26">
                  <c:v>53.011008600000011</c:v>
                </c:pt>
                <c:pt idx="27">
                  <c:v>52.229816</c:v>
                </c:pt>
                <c:pt idx="28">
                  <c:v>52.258496800000003</c:v>
                </c:pt>
                <c:pt idx="29">
                  <c:v>53.225855200000005</c:v>
                </c:pt>
                <c:pt idx="30">
                  <c:v>53.244799799999996</c:v>
                </c:pt>
                <c:pt idx="31">
                  <c:v>50.831689999999995</c:v>
                </c:pt>
                <c:pt idx="32">
                  <c:v>50.585522399999995</c:v>
                </c:pt>
                <c:pt idx="33">
                  <c:v>50.2698994</c:v>
                </c:pt>
                <c:pt idx="34">
                  <c:v>48.809984300000004</c:v>
                </c:pt>
                <c:pt idx="35">
                  <c:v>48.930986799999999</c:v>
                </c:pt>
                <c:pt idx="36">
                  <c:v>48.0222312</c:v>
                </c:pt>
                <c:pt idx="37">
                  <c:v>49.404703599999991</c:v>
                </c:pt>
                <c:pt idx="38">
                  <c:v>50.247540000000001</c:v>
                </c:pt>
                <c:pt idx="39">
                  <c:v>48.792131699999999</c:v>
                </c:pt>
                <c:pt idx="40">
                  <c:v>49.741094400000009</c:v>
                </c:pt>
                <c:pt idx="41">
                  <c:v>49.997784000000003</c:v>
                </c:pt>
                <c:pt idx="42">
                  <c:v>51.743479099999995</c:v>
                </c:pt>
                <c:pt idx="43">
                  <c:v>51.756346200000003</c:v>
                </c:pt>
                <c:pt idx="44">
                  <c:v>50.613343499999999</c:v>
                </c:pt>
                <c:pt idx="45">
                  <c:v>50.329846000000011</c:v>
                </c:pt>
                <c:pt idx="46">
                  <c:v>51.371166600000002</c:v>
                </c:pt>
                <c:pt idx="47">
                  <c:v>51.616875600000007</c:v>
                </c:pt>
                <c:pt idx="48">
                  <c:v>52.714067</c:v>
                </c:pt>
                <c:pt idx="49">
                  <c:v>53.447808400000007</c:v>
                </c:pt>
                <c:pt idx="50">
                  <c:v>53.558694799999998</c:v>
                </c:pt>
                <c:pt idx="51">
                  <c:v>53.539561499999998</c:v>
                </c:pt>
                <c:pt idx="52">
                  <c:v>53.498666400000005</c:v>
                </c:pt>
                <c:pt idx="53">
                  <c:v>53.936517600000002</c:v>
                </c:pt>
                <c:pt idx="54">
                  <c:v>53.911652400000001</c:v>
                </c:pt>
                <c:pt idx="55">
                  <c:v>55.283898999999991</c:v>
                </c:pt>
                <c:pt idx="56">
                  <c:v>52.5500416</c:v>
                </c:pt>
                <c:pt idx="57">
                  <c:v>52.571196700000002</c:v>
                </c:pt>
                <c:pt idx="58">
                  <c:v>52.879694399999998</c:v>
                </c:pt>
                <c:pt idx="59">
                  <c:v>53.582468399999996</c:v>
                </c:pt>
                <c:pt idx="60">
                  <c:v>53.055224300000006</c:v>
                </c:pt>
                <c:pt idx="61">
                  <c:v>53.341120000000004</c:v>
                </c:pt>
                <c:pt idx="62">
                  <c:v>52.004083829999999</c:v>
                </c:pt>
                <c:pt idx="63">
                  <c:v>52.392534700000006</c:v>
                </c:pt>
                <c:pt idx="64">
                  <c:v>51.925808200000006</c:v>
                </c:pt>
                <c:pt idx="65">
                  <c:v>51.08099459999999</c:v>
                </c:pt>
                <c:pt idx="66">
                  <c:v>51.0453069</c:v>
                </c:pt>
                <c:pt idx="67">
                  <c:v>49.1755517</c:v>
                </c:pt>
                <c:pt idx="68">
                  <c:v>50.265524400000011</c:v>
                </c:pt>
                <c:pt idx="69">
                  <c:v>49.364280000000008</c:v>
                </c:pt>
                <c:pt idx="70">
                  <c:v>50.089535999999995</c:v>
                </c:pt>
                <c:pt idx="71">
                  <c:v>49.844262700000002</c:v>
                </c:pt>
                <c:pt idx="72">
                  <c:v>50.266421599999994</c:v>
                </c:pt>
                <c:pt idx="73">
                  <c:v>50.340062799999998</c:v>
                </c:pt>
                <c:pt idx="74">
                  <c:v>49.32573</c:v>
                </c:pt>
                <c:pt idx="75">
                  <c:v>47.944235500000005</c:v>
                </c:pt>
                <c:pt idx="76">
                  <c:v>48.579048</c:v>
                </c:pt>
                <c:pt idx="77">
                  <c:v>47.345694000000002</c:v>
                </c:pt>
                <c:pt idx="78">
                  <c:v>47.664337500000002</c:v>
                </c:pt>
                <c:pt idx="79">
                  <c:v>46.676743199999997</c:v>
                </c:pt>
                <c:pt idx="80">
                  <c:v>46.558816000000007</c:v>
                </c:pt>
                <c:pt idx="81">
                  <c:v>46.692660000000004</c:v>
                </c:pt>
                <c:pt idx="82">
                  <c:v>47.292000000000002</c:v>
                </c:pt>
                <c:pt idx="83">
                  <c:v>47.796000000000006</c:v>
                </c:pt>
                <c:pt idx="84">
                  <c:v>48.032032900000004</c:v>
                </c:pt>
                <c:pt idx="85">
                  <c:v>46.300212000000002</c:v>
                </c:pt>
                <c:pt idx="86">
                  <c:v>47.2582035</c:v>
                </c:pt>
                <c:pt idx="87">
                  <c:v>47.224975999999998</c:v>
                </c:pt>
                <c:pt idx="88">
                  <c:v>45.934231000000004</c:v>
                </c:pt>
                <c:pt idx="89">
                  <c:v>46.659926400000003</c:v>
                </c:pt>
                <c:pt idx="90">
                  <c:v>46.397584000000002</c:v>
                </c:pt>
                <c:pt idx="91">
                  <c:v>47.300545200000009</c:v>
                </c:pt>
                <c:pt idx="92">
                  <c:v>46.921287500000005</c:v>
                </c:pt>
                <c:pt idx="93">
                  <c:v>49.246324999999999</c:v>
                </c:pt>
                <c:pt idx="94">
                  <c:v>48.512933999999994</c:v>
                </c:pt>
                <c:pt idx="95">
                  <c:v>48.582010099999998</c:v>
                </c:pt>
                <c:pt idx="96">
                  <c:v>48.755519999999997</c:v>
                </c:pt>
                <c:pt idx="97">
                  <c:v>49.255481600000003</c:v>
                </c:pt>
                <c:pt idx="98">
                  <c:v>50.179177799999998</c:v>
                </c:pt>
                <c:pt idx="99">
                  <c:v>50.357128500000002</c:v>
                </c:pt>
                <c:pt idx="100">
                  <c:v>49.300650000000005</c:v>
                </c:pt>
                <c:pt idx="101">
                  <c:v>48.704200999999998</c:v>
                </c:pt>
                <c:pt idx="102">
                  <c:v>47.991042</c:v>
                </c:pt>
                <c:pt idx="103">
                  <c:v>47.321887499999995</c:v>
                </c:pt>
                <c:pt idx="104">
                  <c:v>46.918642199999994</c:v>
                </c:pt>
                <c:pt idx="105">
                  <c:v>47.233164000000002</c:v>
                </c:pt>
                <c:pt idx="106">
                  <c:v>48.255156000000007</c:v>
                </c:pt>
                <c:pt idx="107">
                  <c:v>47.975391500000001</c:v>
                </c:pt>
                <c:pt idx="108">
                  <c:v>48.158838499999995</c:v>
                </c:pt>
                <c:pt idx="109">
                  <c:v>49.91138999999999</c:v>
                </c:pt>
                <c:pt idx="110">
                  <c:v>49.030117499999996</c:v>
                </c:pt>
                <c:pt idx="111">
                  <c:v>49.00158900000001</c:v>
                </c:pt>
                <c:pt idx="112">
                  <c:v>49.085784999999994</c:v>
                </c:pt>
                <c:pt idx="113">
                  <c:v>49.983355000000003</c:v>
                </c:pt>
                <c:pt idx="114">
                  <c:v>48.783842999999997</c:v>
                </c:pt>
                <c:pt idx="115">
                  <c:v>47.382389999999994</c:v>
                </c:pt>
                <c:pt idx="116">
                  <c:v>48.833290999999996</c:v>
                </c:pt>
                <c:pt idx="117">
                  <c:v>48.885776999999997</c:v>
                </c:pt>
                <c:pt idx="118">
                  <c:v>48.175773000000007</c:v>
                </c:pt>
                <c:pt idx="119">
                  <c:v>48.372443000000004</c:v>
                </c:pt>
                <c:pt idx="120">
                  <c:v>49.578887500000008</c:v>
                </c:pt>
                <c:pt idx="121">
                  <c:v>48.867615999999991</c:v>
                </c:pt>
                <c:pt idx="122">
                  <c:v>49.907585000000005</c:v>
                </c:pt>
                <c:pt idx="123">
                  <c:v>49.785177500000003</c:v>
                </c:pt>
                <c:pt idx="124">
                  <c:v>50.893204499999996</c:v>
                </c:pt>
                <c:pt idx="125">
                  <c:v>51.552320000000002</c:v>
                </c:pt>
                <c:pt idx="126">
                  <c:v>52.319516999999998</c:v>
                </c:pt>
                <c:pt idx="127">
                  <c:v>52.381301999999998</c:v>
                </c:pt>
                <c:pt idx="128">
                  <c:v>52.798512000000002</c:v>
                </c:pt>
                <c:pt idx="129">
                  <c:v>53.097984000000004</c:v>
                </c:pt>
                <c:pt idx="130">
                  <c:v>52.899909999999998</c:v>
                </c:pt>
                <c:pt idx="131">
                  <c:v>52.353512000000009</c:v>
                </c:pt>
                <c:pt idx="132">
                  <c:v>51.898819499999995</c:v>
                </c:pt>
                <c:pt idx="133">
                  <c:v>53.674134000000002</c:v>
                </c:pt>
                <c:pt idx="134">
                  <c:v>52.288356</c:v>
                </c:pt>
                <c:pt idx="135">
                  <c:v>52.789528000000004</c:v>
                </c:pt>
                <c:pt idx="136">
                  <c:v>52.596809999999998</c:v>
                </c:pt>
                <c:pt idx="137">
                  <c:v>53.250833999999998</c:v>
                </c:pt>
                <c:pt idx="138">
                  <c:v>52.493511499999997</c:v>
                </c:pt>
                <c:pt idx="139">
                  <c:v>53.051551000000003</c:v>
                </c:pt>
                <c:pt idx="140">
                  <c:v>53.305720000000001</c:v>
                </c:pt>
                <c:pt idx="141">
                  <c:v>54.317740000000008</c:v>
                </c:pt>
                <c:pt idx="142">
                  <c:v>55.0440155</c:v>
                </c:pt>
                <c:pt idx="143">
                  <c:v>56.893908600000003</c:v>
                </c:pt>
                <c:pt idx="144">
                  <c:v>56.479878000000006</c:v>
                </c:pt>
                <c:pt idx="145">
                  <c:v>56.88074000000001</c:v>
                </c:pt>
                <c:pt idx="146">
                  <c:v>58.173174000000003</c:v>
                </c:pt>
                <c:pt idx="147">
                  <c:v>59.902362600000004</c:v>
                </c:pt>
                <c:pt idx="148">
                  <c:v>59.958148600000001</c:v>
                </c:pt>
                <c:pt idx="149">
                  <c:v>60.904304000000003</c:v>
                </c:pt>
                <c:pt idx="150">
                  <c:v>61.009374999999991</c:v>
                </c:pt>
                <c:pt idx="151">
                  <c:v>63.259559999999993</c:v>
                </c:pt>
                <c:pt idx="152">
                  <c:v>63.945362300000006</c:v>
                </c:pt>
                <c:pt idx="153">
                  <c:v>63.242727600000002</c:v>
                </c:pt>
                <c:pt idx="154">
                  <c:v>63.240275999999994</c:v>
                </c:pt>
                <c:pt idx="155">
                  <c:v>63.633545000000005</c:v>
                </c:pt>
                <c:pt idx="156">
                  <c:v>64.287031999999996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'EU-priser'!$A$191:$A$347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'EU-priser'!$D$191:$D$347</c:f>
              <c:numCache>
                <c:formatCode>0.00</c:formatCode>
                <c:ptCount val="157"/>
                <c:pt idx="0">
                  <c:v>49.472572200000002</c:v>
                </c:pt>
                <c:pt idx="1">
                  <c:v>50.765367400000002</c:v>
                </c:pt>
                <c:pt idx="2">
                  <c:v>51.9396512</c:v>
                </c:pt>
                <c:pt idx="3">
                  <c:v>51.775731700000001</c:v>
                </c:pt>
                <c:pt idx="4">
                  <c:v>51.840497499999998</c:v>
                </c:pt>
                <c:pt idx="5">
                  <c:v>51.157988799999998</c:v>
                </c:pt>
                <c:pt idx="6">
                  <c:v>51.434854800000004</c:v>
                </c:pt>
                <c:pt idx="7">
                  <c:v>52.019598799999997</c:v>
                </c:pt>
                <c:pt idx="8">
                  <c:v>52.5683802</c:v>
                </c:pt>
                <c:pt idx="9">
                  <c:v>53.891798400000006</c:v>
                </c:pt>
                <c:pt idx="10">
                  <c:v>53.726584500000001</c:v>
                </c:pt>
                <c:pt idx="11">
                  <c:v>54.6851445</c:v>
                </c:pt>
                <c:pt idx="12">
                  <c:v>54.495957599999997</c:v>
                </c:pt>
                <c:pt idx="13">
                  <c:v>54.846136800000004</c:v>
                </c:pt>
                <c:pt idx="14">
                  <c:v>55.511865</c:v>
                </c:pt>
                <c:pt idx="15">
                  <c:v>55.647516899999992</c:v>
                </c:pt>
                <c:pt idx="16">
                  <c:v>55.899643100000006</c:v>
                </c:pt>
                <c:pt idx="17">
                  <c:v>56.399050800000012</c:v>
                </c:pt>
                <c:pt idx="18">
                  <c:v>57.177964800000005</c:v>
                </c:pt>
                <c:pt idx="19">
                  <c:v>57.519741199999999</c:v>
                </c:pt>
                <c:pt idx="20">
                  <c:v>57.367993200000001</c:v>
                </c:pt>
                <c:pt idx="21">
                  <c:v>56.868852400000002</c:v>
                </c:pt>
                <c:pt idx="22">
                  <c:v>57.870635800000002</c:v>
                </c:pt>
                <c:pt idx="23">
                  <c:v>57.06996749999999</c:v>
                </c:pt>
                <c:pt idx="24">
                  <c:v>56.951038899999993</c:v>
                </c:pt>
                <c:pt idx="25">
                  <c:v>57.171548999999999</c:v>
                </c:pt>
                <c:pt idx="26">
                  <c:v>57.918212799999999</c:v>
                </c:pt>
                <c:pt idx="27">
                  <c:v>59.205640000000002</c:v>
                </c:pt>
                <c:pt idx="28">
                  <c:v>59.569789899999996</c:v>
                </c:pt>
                <c:pt idx="29">
                  <c:v>59.810727200000002</c:v>
                </c:pt>
                <c:pt idx="30">
                  <c:v>60.213305999999996</c:v>
                </c:pt>
                <c:pt idx="31">
                  <c:v>59.322257999999991</c:v>
                </c:pt>
                <c:pt idx="32">
                  <c:v>58.560919199999994</c:v>
                </c:pt>
                <c:pt idx="33">
                  <c:v>58.672752600000003</c:v>
                </c:pt>
                <c:pt idx="34">
                  <c:v>57.142855000000012</c:v>
                </c:pt>
                <c:pt idx="35">
                  <c:v>57.951658200000004</c:v>
                </c:pt>
                <c:pt idx="36">
                  <c:v>57.529729600000003</c:v>
                </c:pt>
                <c:pt idx="37">
                  <c:v>58.521975400000002</c:v>
                </c:pt>
                <c:pt idx="38">
                  <c:v>59.419710000000002</c:v>
                </c:pt>
                <c:pt idx="39">
                  <c:v>56.859156900000002</c:v>
                </c:pt>
                <c:pt idx="40">
                  <c:v>55.824537599999999</c:v>
                </c:pt>
                <c:pt idx="41">
                  <c:v>54.936671999999994</c:v>
                </c:pt>
                <c:pt idx="42">
                  <c:v>54.675571699999992</c:v>
                </c:pt>
                <c:pt idx="43">
                  <c:v>54.740107500000001</c:v>
                </c:pt>
                <c:pt idx="44">
                  <c:v>54.61301000000001</c:v>
                </c:pt>
                <c:pt idx="45">
                  <c:v>54.564573200000005</c:v>
                </c:pt>
                <c:pt idx="46">
                  <c:v>54.29829860000001</c:v>
                </c:pt>
                <c:pt idx="47">
                  <c:v>54.118282799999996</c:v>
                </c:pt>
                <c:pt idx="48">
                  <c:v>53.851617000000005</c:v>
                </c:pt>
                <c:pt idx="49">
                  <c:v>53.795022400000001</c:v>
                </c:pt>
                <c:pt idx="50">
                  <c:v>53.384501299999997</c:v>
                </c:pt>
                <c:pt idx="51">
                  <c:v>53.376437700000004</c:v>
                </c:pt>
                <c:pt idx="52">
                  <c:v>53.371039999999994</c:v>
                </c:pt>
                <c:pt idx="53">
                  <c:v>54.324043200000006</c:v>
                </c:pt>
                <c:pt idx="54">
                  <c:v>54.583779299999996</c:v>
                </c:pt>
                <c:pt idx="55">
                  <c:v>54.628876499999997</c:v>
                </c:pt>
                <c:pt idx="56">
                  <c:v>51.563724800000003</c:v>
                </c:pt>
                <c:pt idx="57">
                  <c:v>51.683286600000002</c:v>
                </c:pt>
                <c:pt idx="58">
                  <c:v>52.080067200000002</c:v>
                </c:pt>
                <c:pt idx="59">
                  <c:v>53.430112299999998</c:v>
                </c:pt>
                <c:pt idx="60">
                  <c:v>54.443057699999997</c:v>
                </c:pt>
                <c:pt idx="61">
                  <c:v>55.996269500000004</c:v>
                </c:pt>
                <c:pt idx="62">
                  <c:v>56.41634973</c:v>
                </c:pt>
                <c:pt idx="63">
                  <c:v>56.573485099999999</c:v>
                </c:pt>
                <c:pt idx="64">
                  <c:v>56.614959800000001</c:v>
                </c:pt>
                <c:pt idx="65">
                  <c:v>56.68396349999999</c:v>
                </c:pt>
                <c:pt idx="66">
                  <c:v>56.505524999999999</c:v>
                </c:pt>
                <c:pt idx="67">
                  <c:v>54.542455800000006</c:v>
                </c:pt>
                <c:pt idx="68">
                  <c:v>55.319963400000006</c:v>
                </c:pt>
                <c:pt idx="69">
                  <c:v>55.149427199999998</c:v>
                </c:pt>
                <c:pt idx="70">
                  <c:v>55.697702399999997</c:v>
                </c:pt>
                <c:pt idx="71">
                  <c:v>56.350300300000008</c:v>
                </c:pt>
                <c:pt idx="72">
                  <c:v>56.415472000000008</c:v>
                </c:pt>
                <c:pt idx="73">
                  <c:v>55.825988199999998</c:v>
                </c:pt>
                <c:pt idx="74">
                  <c:v>55.474239600000004</c:v>
                </c:pt>
                <c:pt idx="75">
                  <c:v>55.704458599999995</c:v>
                </c:pt>
                <c:pt idx="76">
                  <c:v>55.231375499999999</c:v>
                </c:pt>
                <c:pt idx="77">
                  <c:v>54.717821999999998</c:v>
                </c:pt>
                <c:pt idx="78">
                  <c:v>54.660937500000003</c:v>
                </c:pt>
                <c:pt idx="79">
                  <c:v>53.951327999999997</c:v>
                </c:pt>
                <c:pt idx="80">
                  <c:v>54.093000000000004</c:v>
                </c:pt>
                <c:pt idx="81">
                  <c:v>54.838034999999998</c:v>
                </c:pt>
                <c:pt idx="82">
                  <c:v>54.960059999999999</c:v>
                </c:pt>
                <c:pt idx="83">
                  <c:v>55.568540000000006</c:v>
                </c:pt>
                <c:pt idx="84">
                  <c:v>55.310985799999997</c:v>
                </c:pt>
                <c:pt idx="85">
                  <c:v>55.337148000000006</c:v>
                </c:pt>
                <c:pt idx="86">
                  <c:v>55.640357999999992</c:v>
                </c:pt>
                <c:pt idx="87">
                  <c:v>55.967003999999996</c:v>
                </c:pt>
                <c:pt idx="88">
                  <c:v>55.2036205</c:v>
                </c:pt>
                <c:pt idx="89">
                  <c:v>55.347091200000001</c:v>
                </c:pt>
                <c:pt idx="90">
                  <c:v>55.328784000000006</c:v>
                </c:pt>
                <c:pt idx="91">
                  <c:v>55.69475820000001</c:v>
                </c:pt>
                <c:pt idx="92">
                  <c:v>55.986274999999999</c:v>
                </c:pt>
                <c:pt idx="93">
                  <c:v>56.426400000000001</c:v>
                </c:pt>
                <c:pt idx="94">
                  <c:v>56.189250000000001</c:v>
                </c:pt>
                <c:pt idx="95">
                  <c:v>56.137154800000005</c:v>
                </c:pt>
                <c:pt idx="96">
                  <c:v>56.780352000000001</c:v>
                </c:pt>
                <c:pt idx="97">
                  <c:v>57.203312399999994</c:v>
                </c:pt>
                <c:pt idx="98">
                  <c:v>56.883702599999992</c:v>
                </c:pt>
                <c:pt idx="99">
                  <c:v>57.088552499999999</c:v>
                </c:pt>
                <c:pt idx="100">
                  <c:v>56.934674999999991</c:v>
                </c:pt>
                <c:pt idx="101">
                  <c:v>57.647030000000001</c:v>
                </c:pt>
                <c:pt idx="102">
                  <c:v>56.728106999999994</c:v>
                </c:pt>
                <c:pt idx="103">
                  <c:v>56.232197499999998</c:v>
                </c:pt>
                <c:pt idx="104">
                  <c:v>56.151311099999994</c:v>
                </c:pt>
                <c:pt idx="105">
                  <c:v>55.754842000000004</c:v>
                </c:pt>
                <c:pt idx="106">
                  <c:v>56.695264500000008</c:v>
                </c:pt>
                <c:pt idx="107">
                  <c:v>56.5639295</c:v>
                </c:pt>
                <c:pt idx="108">
                  <c:v>56.896178499999998</c:v>
                </c:pt>
                <c:pt idx="109">
                  <c:v>57.353400000000001</c:v>
                </c:pt>
                <c:pt idx="110">
                  <c:v>58.333989999999993</c:v>
                </c:pt>
                <c:pt idx="111">
                  <c:v>57.585555300000003</c:v>
                </c:pt>
                <c:pt idx="112">
                  <c:v>58.052274999999995</c:v>
                </c:pt>
                <c:pt idx="113">
                  <c:v>58.941110999999999</c:v>
                </c:pt>
                <c:pt idx="114">
                  <c:v>58.664114999999995</c:v>
                </c:pt>
                <c:pt idx="115">
                  <c:v>58.253134499999994</c:v>
                </c:pt>
                <c:pt idx="116">
                  <c:v>58.861454600000002</c:v>
                </c:pt>
                <c:pt idx="117">
                  <c:v>59.260652499999999</c:v>
                </c:pt>
                <c:pt idx="118">
                  <c:v>59.738868999999994</c:v>
                </c:pt>
                <c:pt idx="119">
                  <c:v>59.893448999999997</c:v>
                </c:pt>
                <c:pt idx="120">
                  <c:v>60.360849999999999</c:v>
                </c:pt>
                <c:pt idx="121">
                  <c:v>61.606803999999997</c:v>
                </c:pt>
                <c:pt idx="122">
                  <c:v>62.972636999999999</c:v>
                </c:pt>
                <c:pt idx="123">
                  <c:v>64.060209999999998</c:v>
                </c:pt>
                <c:pt idx="124">
                  <c:v>65.30307599999999</c:v>
                </c:pt>
                <c:pt idx="125">
                  <c:v>65.413960000000003</c:v>
                </c:pt>
                <c:pt idx="126">
                  <c:v>65.776087500000003</c:v>
                </c:pt>
                <c:pt idx="127">
                  <c:v>66.984293999999991</c:v>
                </c:pt>
                <c:pt idx="128">
                  <c:v>67.115386000000015</c:v>
                </c:pt>
                <c:pt idx="129">
                  <c:v>67.547826000000001</c:v>
                </c:pt>
                <c:pt idx="130">
                  <c:v>67.616080000000011</c:v>
                </c:pt>
                <c:pt idx="131">
                  <c:v>67.352643999999998</c:v>
                </c:pt>
                <c:pt idx="132">
                  <c:v>67.200992999999997</c:v>
                </c:pt>
                <c:pt idx="133">
                  <c:v>67.161304500000014</c:v>
                </c:pt>
                <c:pt idx="134">
                  <c:v>68.108227999999997</c:v>
                </c:pt>
                <c:pt idx="135">
                  <c:v>68.115520000000004</c:v>
                </c:pt>
                <c:pt idx="136">
                  <c:v>67.619558999999995</c:v>
                </c:pt>
                <c:pt idx="137">
                  <c:v>67.914605999999992</c:v>
                </c:pt>
                <c:pt idx="138">
                  <c:v>69.152385500000008</c:v>
                </c:pt>
                <c:pt idx="139">
                  <c:v>70.930306000000002</c:v>
                </c:pt>
                <c:pt idx="140">
                  <c:v>71.746557499999994</c:v>
                </c:pt>
                <c:pt idx="141">
                  <c:v>72.061908000000003</c:v>
                </c:pt>
                <c:pt idx="142">
                  <c:v>71.073377000000008</c:v>
                </c:pt>
                <c:pt idx="143">
                  <c:v>71.495978399999998</c:v>
                </c:pt>
                <c:pt idx="144">
                  <c:v>70.84584000000001</c:v>
                </c:pt>
                <c:pt idx="145">
                  <c:v>70.254260000000002</c:v>
                </c:pt>
                <c:pt idx="146">
                  <c:v>71.331000000000003</c:v>
                </c:pt>
                <c:pt idx="147">
                  <c:v>73.435159200000001</c:v>
                </c:pt>
                <c:pt idx="148">
                  <c:v>74.603066999999996</c:v>
                </c:pt>
                <c:pt idx="149">
                  <c:v>74.678181999999993</c:v>
                </c:pt>
                <c:pt idx="150">
                  <c:v>75.217187500000009</c:v>
                </c:pt>
                <c:pt idx="151">
                  <c:v>76.068719999999999</c:v>
                </c:pt>
                <c:pt idx="152">
                  <c:v>75.862005300000007</c:v>
                </c:pt>
                <c:pt idx="153">
                  <c:v>75.182677200000001</c:v>
                </c:pt>
                <c:pt idx="154">
                  <c:v>75.940523999999996</c:v>
                </c:pt>
                <c:pt idx="155">
                  <c:v>76.414968999999999</c:v>
                </c:pt>
                <c:pt idx="156">
                  <c:v>77.552261999999999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'EU-priser'!$A$191:$A$347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'EU-priser'!$E$191:$E$347</c:f>
              <c:numCache>
                <c:formatCode>0.00</c:formatCode>
                <c:ptCount val="157"/>
                <c:pt idx="0">
                  <c:v>55.593772999999999</c:v>
                </c:pt>
                <c:pt idx="1">
                  <c:v>54.754304000000005</c:v>
                </c:pt>
                <c:pt idx="2">
                  <c:v>54.239958600000001</c:v>
                </c:pt>
                <c:pt idx="3">
                  <c:v>53.156560600000006</c:v>
                </c:pt>
                <c:pt idx="4">
                  <c:v>51.416877500000005</c:v>
                </c:pt>
                <c:pt idx="5">
                  <c:v>50.1894031</c:v>
                </c:pt>
                <c:pt idx="6">
                  <c:v>49.442221199999992</c:v>
                </c:pt>
                <c:pt idx="7">
                  <c:v>48.847419199999997</c:v>
                </c:pt>
                <c:pt idx="8">
                  <c:v>48.677508599999989</c:v>
                </c:pt>
                <c:pt idx="9">
                  <c:v>49.551163199999998</c:v>
                </c:pt>
                <c:pt idx="10">
                  <c:v>49.489738799999998</c:v>
                </c:pt>
                <c:pt idx="11">
                  <c:v>49.994779800000003</c:v>
                </c:pt>
                <c:pt idx="12">
                  <c:v>49.369941600000004</c:v>
                </c:pt>
                <c:pt idx="13">
                  <c:v>49.607359200000005</c:v>
                </c:pt>
                <c:pt idx="14">
                  <c:v>49.692599999999999</c:v>
                </c:pt>
                <c:pt idx="15">
                  <c:v>49.664617299999996</c:v>
                </c:pt>
                <c:pt idx="16">
                  <c:v>49.279517300000002</c:v>
                </c:pt>
                <c:pt idx="17">
                  <c:v>48.830775600000003</c:v>
                </c:pt>
                <c:pt idx="18">
                  <c:v>49.159372900000001</c:v>
                </c:pt>
                <c:pt idx="19">
                  <c:v>48.236006800000013</c:v>
                </c:pt>
                <c:pt idx="20">
                  <c:v>48.187807499999998</c:v>
                </c:pt>
                <c:pt idx="21">
                  <c:v>47.702029600000003</c:v>
                </c:pt>
                <c:pt idx="22">
                  <c:v>49.2455268</c:v>
                </c:pt>
                <c:pt idx="23">
                  <c:v>49.677428499999998</c:v>
                </c:pt>
                <c:pt idx="24">
                  <c:v>50.71607869999999</c:v>
                </c:pt>
                <c:pt idx="25">
                  <c:v>51.557946000000001</c:v>
                </c:pt>
                <c:pt idx="26">
                  <c:v>55.288567500000006</c:v>
                </c:pt>
                <c:pt idx="27">
                  <c:v>56.273128</c:v>
                </c:pt>
                <c:pt idx="28">
                  <c:v>56.999152600000002</c:v>
                </c:pt>
                <c:pt idx="29">
                  <c:v>57.578567199999995</c:v>
                </c:pt>
                <c:pt idx="30">
                  <c:v>56.1652579</c:v>
                </c:pt>
                <c:pt idx="31">
                  <c:v>56.205325800000004</c:v>
                </c:pt>
                <c:pt idx="32">
                  <c:v>56.6902854</c:v>
                </c:pt>
                <c:pt idx="33">
                  <c:v>57.653538600000005</c:v>
                </c:pt>
                <c:pt idx="34">
                  <c:v>56.621357100000004</c:v>
                </c:pt>
                <c:pt idx="35">
                  <c:v>57.224184700000009</c:v>
                </c:pt>
                <c:pt idx="36">
                  <c:v>56.207713600000005</c:v>
                </c:pt>
                <c:pt idx="37">
                  <c:v>56.540443799999991</c:v>
                </c:pt>
                <c:pt idx="38">
                  <c:v>57.847338000000001</c:v>
                </c:pt>
                <c:pt idx="39">
                  <c:v>57.026291400000005</c:v>
                </c:pt>
                <c:pt idx="40">
                  <c:v>57.077011200000001</c:v>
                </c:pt>
                <c:pt idx="41">
                  <c:v>57.575255999999996</c:v>
                </c:pt>
                <c:pt idx="42">
                  <c:v>58.039522900000001</c:v>
                </c:pt>
                <c:pt idx="43">
                  <c:v>58.064221800000006</c:v>
                </c:pt>
                <c:pt idx="44">
                  <c:v>58.080143000000007</c:v>
                </c:pt>
                <c:pt idx="45">
                  <c:v>58.369034000000006</c:v>
                </c:pt>
                <c:pt idx="46">
                  <c:v>57.957213599999996</c:v>
                </c:pt>
                <c:pt idx="47">
                  <c:v>57.746449999999996</c:v>
                </c:pt>
                <c:pt idx="48">
                  <c:v>58.071927500000008</c:v>
                </c:pt>
                <c:pt idx="49">
                  <c:v>58.713887400000004</c:v>
                </c:pt>
                <c:pt idx="50">
                  <c:v>58.621919200000001</c:v>
                </c:pt>
                <c:pt idx="51">
                  <c:v>58.305106799999997</c:v>
                </c:pt>
                <c:pt idx="52">
                  <c:v>57.594313599999992</c:v>
                </c:pt>
                <c:pt idx="53">
                  <c:v>58.093610400000003</c:v>
                </c:pt>
                <c:pt idx="54">
                  <c:v>57.767538300000005</c:v>
                </c:pt>
                <c:pt idx="55">
                  <c:v>57.689617999999989</c:v>
                </c:pt>
                <c:pt idx="56">
                  <c:v>54.694707200000003</c:v>
                </c:pt>
                <c:pt idx="57">
                  <c:v>54.635299400000001</c:v>
                </c:pt>
                <c:pt idx="58">
                  <c:v>54.166051199999998</c:v>
                </c:pt>
                <c:pt idx="59">
                  <c:v>54.0629761</c:v>
                </c:pt>
                <c:pt idx="60">
                  <c:v>53.619766700000007</c:v>
                </c:pt>
                <c:pt idx="61">
                  <c:v>53.793566999999996</c:v>
                </c:pt>
                <c:pt idx="62">
                  <c:v>53.369388749999992</c:v>
                </c:pt>
                <c:pt idx="63">
                  <c:v>53.782225600000011</c:v>
                </c:pt>
                <c:pt idx="64">
                  <c:v>54.068060200000005</c:v>
                </c:pt>
                <c:pt idx="65">
                  <c:v>55.208871899999998</c:v>
                </c:pt>
                <c:pt idx="66">
                  <c:v>54.554597399999999</c:v>
                </c:pt>
                <c:pt idx="67">
                  <c:v>52.531303300000005</c:v>
                </c:pt>
                <c:pt idx="68">
                  <c:v>52.693979000000006</c:v>
                </c:pt>
                <c:pt idx="69">
                  <c:v>52.389646399999997</c:v>
                </c:pt>
                <c:pt idx="70">
                  <c:v>52.370035200000004</c:v>
                </c:pt>
                <c:pt idx="71">
                  <c:v>53.285862300000005</c:v>
                </c:pt>
                <c:pt idx="72">
                  <c:v>53.382255199999996</c:v>
                </c:pt>
                <c:pt idx="73">
                  <c:v>52.61130579999999</c:v>
                </c:pt>
                <c:pt idx="74">
                  <c:v>52.606464600000002</c:v>
                </c:pt>
                <c:pt idx="75">
                  <c:v>52.938664799999998</c:v>
                </c:pt>
                <c:pt idx="76">
                  <c:v>53.320963499999998</c:v>
                </c:pt>
                <c:pt idx="77">
                  <c:v>53.414214000000001</c:v>
                </c:pt>
                <c:pt idx="78">
                  <c:v>53.506050000000002</c:v>
                </c:pt>
                <c:pt idx="79">
                  <c:v>53.575437600000001</c:v>
                </c:pt>
                <c:pt idx="80">
                  <c:v>54.037520000000001</c:v>
                </c:pt>
                <c:pt idx="81">
                  <c:v>55.118910000000007</c:v>
                </c:pt>
                <c:pt idx="82">
                  <c:v>55.939679999999996</c:v>
                </c:pt>
                <c:pt idx="83">
                  <c:v>56.808960000000006</c:v>
                </c:pt>
                <c:pt idx="84">
                  <c:v>56.895827799999992</c:v>
                </c:pt>
                <c:pt idx="85">
                  <c:v>56.937204000000001</c:v>
                </c:pt>
                <c:pt idx="86">
                  <c:v>56.666974499999995</c:v>
                </c:pt>
                <c:pt idx="87">
                  <c:v>56.620402999999996</c:v>
                </c:pt>
                <c:pt idx="88">
                  <c:v>55.772500000000001</c:v>
                </c:pt>
                <c:pt idx="89">
                  <c:v>55.369480800000012</c:v>
                </c:pt>
                <c:pt idx="90">
                  <c:v>55.418095999999991</c:v>
                </c:pt>
                <c:pt idx="91">
                  <c:v>56.618685000000006</c:v>
                </c:pt>
                <c:pt idx="92">
                  <c:v>57.639637499999999</c:v>
                </c:pt>
                <c:pt idx="93">
                  <c:v>58.178200000000004</c:v>
                </c:pt>
                <c:pt idx="94">
                  <c:v>58.448346000000008</c:v>
                </c:pt>
                <c:pt idx="95">
                  <c:v>58.8560813</c:v>
                </c:pt>
                <c:pt idx="96">
                  <c:v>59.206464000000004</c:v>
                </c:pt>
                <c:pt idx="97">
                  <c:v>59.4273004</c:v>
                </c:pt>
                <c:pt idx="98">
                  <c:v>59.223302399999994</c:v>
                </c:pt>
                <c:pt idx="99">
                  <c:v>59.379106500000006</c:v>
                </c:pt>
                <c:pt idx="100">
                  <c:v>58.811129999999999</c:v>
                </c:pt>
                <c:pt idx="101">
                  <c:v>58.157385999999995</c:v>
                </c:pt>
                <c:pt idx="102">
                  <c:v>57.436208999999998</c:v>
                </c:pt>
                <c:pt idx="103">
                  <c:v>57.487329999999993</c:v>
                </c:pt>
                <c:pt idx="104">
                  <c:v>57.729545100000003</c:v>
                </c:pt>
                <c:pt idx="105">
                  <c:v>57.423343999999993</c:v>
                </c:pt>
                <c:pt idx="106">
                  <c:v>58.864929000000011</c:v>
                </c:pt>
                <c:pt idx="107">
                  <c:v>58.165759999999999</c:v>
                </c:pt>
                <c:pt idx="108">
                  <c:v>58.091814499999998</c:v>
                </c:pt>
                <c:pt idx="109">
                  <c:v>57.782969999999999</c:v>
                </c:pt>
                <c:pt idx="110">
                  <c:v>57.841224999999994</c:v>
                </c:pt>
                <c:pt idx="111">
                  <c:v>57.458128000000002</c:v>
                </c:pt>
                <c:pt idx="112">
                  <c:v>56.902725000000004</c:v>
                </c:pt>
                <c:pt idx="113">
                  <c:v>57.267303500000004</c:v>
                </c:pt>
                <c:pt idx="114">
                  <c:v>56.925918999999993</c:v>
                </c:pt>
                <c:pt idx="115">
                  <c:v>56.5981515</c:v>
                </c:pt>
                <c:pt idx="116">
                  <c:v>56.883109400000002</c:v>
                </c:pt>
                <c:pt idx="117">
                  <c:v>56.715228500000009</c:v>
                </c:pt>
                <c:pt idx="118">
                  <c:v>56.927762000000001</c:v>
                </c:pt>
                <c:pt idx="119">
                  <c:v>56.218451000000002</c:v>
                </c:pt>
                <c:pt idx="120">
                  <c:v>56.404062499999995</c:v>
                </c:pt>
                <c:pt idx="121">
                  <c:v>57.110619999999997</c:v>
                </c:pt>
                <c:pt idx="122">
                  <c:v>57.376592000000002</c:v>
                </c:pt>
                <c:pt idx="123">
                  <c:v>58.347907499999991</c:v>
                </c:pt>
                <c:pt idx="124">
                  <c:v>59.566994999999999</c:v>
                </c:pt>
                <c:pt idx="125">
                  <c:v>59.839169999999989</c:v>
                </c:pt>
                <c:pt idx="126">
                  <c:v>60.653086500000001</c:v>
                </c:pt>
                <c:pt idx="127">
                  <c:v>60.711015000000003</c:v>
                </c:pt>
                <c:pt idx="128">
                  <c:v>61.817106000000017</c:v>
                </c:pt>
                <c:pt idx="129">
                  <c:v>62.777303999999994</c:v>
                </c:pt>
                <c:pt idx="130">
                  <c:v>63.297955000000009</c:v>
                </c:pt>
                <c:pt idx="131">
                  <c:v>63.634420000000006</c:v>
                </c:pt>
                <c:pt idx="132">
                  <c:v>64.285199999999989</c:v>
                </c:pt>
                <c:pt idx="133">
                  <c:v>64.335747999999995</c:v>
                </c:pt>
                <c:pt idx="134">
                  <c:v>65.199487000000005</c:v>
                </c:pt>
                <c:pt idx="135">
                  <c:v>65.837332000000004</c:v>
                </c:pt>
                <c:pt idx="136">
                  <c:v>67.310165999999995</c:v>
                </c:pt>
                <c:pt idx="137">
                  <c:v>68.729260000000011</c:v>
                </c:pt>
                <c:pt idx="138">
                  <c:v>68.700925500000011</c:v>
                </c:pt>
                <c:pt idx="139">
                  <c:v>69.952034499999996</c:v>
                </c:pt>
                <c:pt idx="140">
                  <c:v>71.234002500000003</c:v>
                </c:pt>
                <c:pt idx="141">
                  <c:v>72.968136000000001</c:v>
                </c:pt>
                <c:pt idx="142">
                  <c:v>73.289619999999999</c:v>
                </c:pt>
                <c:pt idx="143">
                  <c:v>75.221108999999998</c:v>
                </c:pt>
                <c:pt idx="144">
                  <c:v>76.235809000000003</c:v>
                </c:pt>
                <c:pt idx="145">
                  <c:v>79.137479999999996</c:v>
                </c:pt>
                <c:pt idx="146">
                  <c:v>83.259738000000013</c:v>
                </c:pt>
                <c:pt idx="147">
                  <c:v>85.233266999999998</c:v>
                </c:pt>
                <c:pt idx="148">
                  <c:v>82.907000399999987</c:v>
                </c:pt>
                <c:pt idx="149">
                  <c:v>81.609126999999987</c:v>
                </c:pt>
                <c:pt idx="150">
                  <c:v>80.029687500000009</c:v>
                </c:pt>
                <c:pt idx="151">
                  <c:v>80.272919999999999</c:v>
                </c:pt>
                <c:pt idx="152">
                  <c:v>80.333479600000004</c:v>
                </c:pt>
                <c:pt idx="153">
                  <c:v>80.318372399999987</c:v>
                </c:pt>
                <c:pt idx="154">
                  <c:v>80.790104999999997</c:v>
                </c:pt>
                <c:pt idx="155">
                  <c:v>80.584251999999992</c:v>
                </c:pt>
                <c:pt idx="156">
                  <c:v>79.602342999999991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'EU-priser'!$A$191:$A$347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'EU-priser'!$F$191:$F$347</c:f>
              <c:numCache>
                <c:formatCode>0.00</c:formatCode>
                <c:ptCount val="157"/>
                <c:pt idx="0">
                  <c:v>52.137220799999994</c:v>
                </c:pt>
                <c:pt idx="1">
                  <c:v>52.508522000000006</c:v>
                </c:pt>
                <c:pt idx="2">
                  <c:v>52.595346300000003</c:v>
                </c:pt>
                <c:pt idx="3">
                  <c:v>52.503610500000008</c:v>
                </c:pt>
                <c:pt idx="4">
                  <c:v>51.829907000000006</c:v>
                </c:pt>
                <c:pt idx="5">
                  <c:v>51.126744099999996</c:v>
                </c:pt>
                <c:pt idx="6">
                  <c:v>51.268802000000001</c:v>
                </c:pt>
                <c:pt idx="7">
                  <c:v>51.667134400000002</c:v>
                </c:pt>
                <c:pt idx="8">
                  <c:v>51.704897999999993</c:v>
                </c:pt>
                <c:pt idx="9">
                  <c:v>53.064</c:v>
                </c:pt>
                <c:pt idx="10">
                  <c:v>52.574923200000001</c:v>
                </c:pt>
                <c:pt idx="11">
                  <c:v>53.525969700000005</c:v>
                </c:pt>
                <c:pt idx="12">
                  <c:v>53.011548799999993</c:v>
                </c:pt>
                <c:pt idx="13">
                  <c:v>53.482766400000003</c:v>
                </c:pt>
                <c:pt idx="14">
                  <c:v>54.138780000000004</c:v>
                </c:pt>
                <c:pt idx="15">
                  <c:v>54.250051299999996</c:v>
                </c:pt>
                <c:pt idx="16">
                  <c:v>54.621500000000005</c:v>
                </c:pt>
                <c:pt idx="17">
                  <c:v>54.957998400000008</c:v>
                </c:pt>
                <c:pt idx="18">
                  <c:v>55.369093999999997</c:v>
                </c:pt>
                <c:pt idx="19">
                  <c:v>55.406815800000004</c:v>
                </c:pt>
                <c:pt idx="20">
                  <c:v>55.33158190000001</c:v>
                </c:pt>
                <c:pt idx="21">
                  <c:v>55.087314400000004</c:v>
                </c:pt>
                <c:pt idx="22">
                  <c:v>56.06870219999999</c:v>
                </c:pt>
                <c:pt idx="23">
                  <c:v>55.498239999999996</c:v>
                </c:pt>
                <c:pt idx="24">
                  <c:v>55.517215300000004</c:v>
                </c:pt>
                <c:pt idx="25">
                  <c:v>56.190531</c:v>
                </c:pt>
                <c:pt idx="26">
                  <c:v>56.5318726</c:v>
                </c:pt>
                <c:pt idx="27">
                  <c:v>57.706060000000008</c:v>
                </c:pt>
                <c:pt idx="28">
                  <c:v>57.978442999999999</c:v>
                </c:pt>
                <c:pt idx="29">
                  <c:v>58.136607199999993</c:v>
                </c:pt>
                <c:pt idx="30">
                  <c:v>58.578300500000005</c:v>
                </c:pt>
                <c:pt idx="31">
                  <c:v>57.802893199999993</c:v>
                </c:pt>
                <c:pt idx="32">
                  <c:v>57.575195999999991</c:v>
                </c:pt>
                <c:pt idx="33">
                  <c:v>58.106522600000005</c:v>
                </c:pt>
                <c:pt idx="34">
                  <c:v>56.854366800000001</c:v>
                </c:pt>
                <c:pt idx="35">
                  <c:v>57.32491180000001</c:v>
                </c:pt>
                <c:pt idx="36">
                  <c:v>56.670419199999998</c:v>
                </c:pt>
                <c:pt idx="37">
                  <c:v>57.586870599999983</c:v>
                </c:pt>
                <c:pt idx="38">
                  <c:v>58.952555999999994</c:v>
                </c:pt>
                <c:pt idx="39">
                  <c:v>57.327133499999995</c:v>
                </c:pt>
                <c:pt idx="40">
                  <c:v>53.968192800000004</c:v>
                </c:pt>
                <c:pt idx="41">
                  <c:v>57.022731999999991</c:v>
                </c:pt>
                <c:pt idx="42">
                  <c:v>57.016699899999992</c:v>
                </c:pt>
                <c:pt idx="43">
                  <c:v>57.213339300000001</c:v>
                </c:pt>
                <c:pt idx="44">
                  <c:v>57.105720000000005</c:v>
                </c:pt>
                <c:pt idx="45">
                  <c:v>57.236753999999998</c:v>
                </c:pt>
                <c:pt idx="46">
                  <c:v>57.1241068</c:v>
                </c:pt>
                <c:pt idx="47">
                  <c:v>56.845041999999999</c:v>
                </c:pt>
                <c:pt idx="48">
                  <c:v>57.014005999999995</c:v>
                </c:pt>
                <c:pt idx="49">
                  <c:v>57.371326600000003</c:v>
                </c:pt>
                <c:pt idx="50">
                  <c:v>56.891597099999998</c:v>
                </c:pt>
                <c:pt idx="51">
                  <c:v>57.536094599999998</c:v>
                </c:pt>
                <c:pt idx="52">
                  <c:v>57.301933119999994</c:v>
                </c:pt>
                <c:pt idx="53">
                  <c:v>57.822342479999996</c:v>
                </c:pt>
                <c:pt idx="54">
                  <c:v>57.740417390000005</c:v>
                </c:pt>
                <c:pt idx="55">
                  <c:v>57.630070499999995</c:v>
                </c:pt>
                <c:pt idx="56">
                  <c:v>54.855270400000002</c:v>
                </c:pt>
                <c:pt idx="57">
                  <c:v>55.025057339999996</c:v>
                </c:pt>
                <c:pt idx="58">
                  <c:v>55.137192640000002</c:v>
                </c:pt>
                <c:pt idx="59">
                  <c:v>55.499811319999999</c:v>
                </c:pt>
                <c:pt idx="60">
                  <c:v>56.277820500000004</c:v>
                </c:pt>
                <c:pt idx="61">
                  <c:v>57.022609799999998</c:v>
                </c:pt>
                <c:pt idx="62">
                  <c:v>57.29761362</c:v>
                </c:pt>
                <c:pt idx="63">
                  <c:v>57.464312600000007</c:v>
                </c:pt>
                <c:pt idx="64">
                  <c:v>57.626578799999997</c:v>
                </c:pt>
                <c:pt idx="65">
                  <c:v>57.540468299999993</c:v>
                </c:pt>
                <c:pt idx="66">
                  <c:v>57.564260099999991</c:v>
                </c:pt>
                <c:pt idx="67">
                  <c:v>55.726162700000003</c:v>
                </c:pt>
                <c:pt idx="68">
                  <c:v>56.586478000000007</c:v>
                </c:pt>
                <c:pt idx="69">
                  <c:v>56.4196192</c:v>
                </c:pt>
                <c:pt idx="70">
                  <c:v>56.89612799999999</c:v>
                </c:pt>
                <c:pt idx="71">
                  <c:v>57.6114344</c:v>
                </c:pt>
                <c:pt idx="72">
                  <c:v>57.513095200000002</c:v>
                </c:pt>
                <c:pt idx="73">
                  <c:v>56.792722400000002</c:v>
                </c:pt>
                <c:pt idx="74">
                  <c:v>56.472225299999998</c:v>
                </c:pt>
                <c:pt idx="75">
                  <c:v>56.287332499999998</c:v>
                </c:pt>
                <c:pt idx="76">
                  <c:v>56.197952999999998</c:v>
                </c:pt>
                <c:pt idx="77">
                  <c:v>55.673051999999991</c:v>
                </c:pt>
                <c:pt idx="78">
                  <c:v>55.569150000000008</c:v>
                </c:pt>
                <c:pt idx="79">
                  <c:v>54.879998399999998</c:v>
                </c:pt>
                <c:pt idx="80">
                  <c:v>55.180408</c:v>
                </c:pt>
                <c:pt idx="81">
                  <c:v>56.073885000000004</c:v>
                </c:pt>
                <c:pt idx="82">
                  <c:v>56.153619999999997</c:v>
                </c:pt>
                <c:pt idx="83">
                  <c:v>56.717920000000007</c:v>
                </c:pt>
                <c:pt idx="84">
                  <c:v>56.556218800000003</c:v>
                </c:pt>
                <c:pt idx="85">
                  <c:v>56.576627999999999</c:v>
                </c:pt>
                <c:pt idx="86">
                  <c:v>56.757226500000002</c:v>
                </c:pt>
                <c:pt idx="87">
                  <c:v>56.721792499999999</c:v>
                </c:pt>
                <c:pt idx="88">
                  <c:v>56.352533999999999</c:v>
                </c:pt>
                <c:pt idx="89">
                  <c:v>56.432986800000009</c:v>
                </c:pt>
                <c:pt idx="90">
                  <c:v>56.422855999999989</c:v>
                </c:pt>
                <c:pt idx="91">
                  <c:v>57.001776600000007</c:v>
                </c:pt>
                <c:pt idx="92">
                  <c:v>57.765065</c:v>
                </c:pt>
                <c:pt idx="93">
                  <c:v>58.374125000000006</c:v>
                </c:pt>
                <c:pt idx="94">
                  <c:v>57.952728000000008</c:v>
                </c:pt>
                <c:pt idx="95">
                  <c:v>58.277586300000003</c:v>
                </c:pt>
                <c:pt idx="96">
                  <c:v>58.599936</c:v>
                </c:pt>
                <c:pt idx="97">
                  <c:v>58.795219599999996</c:v>
                </c:pt>
                <c:pt idx="98">
                  <c:v>58.350317399999994</c:v>
                </c:pt>
                <c:pt idx="99">
                  <c:v>58.596110999999993</c:v>
                </c:pt>
                <c:pt idx="100">
                  <c:v>58.519754999999996</c:v>
                </c:pt>
                <c:pt idx="101">
                  <c:v>58.574950000000001</c:v>
                </c:pt>
                <c:pt idx="102">
                  <c:v>57.950153999999998</c:v>
                </c:pt>
                <c:pt idx="103">
                  <c:v>57.419485000000002</c:v>
                </c:pt>
                <c:pt idx="104">
                  <c:v>57.154617000000002</c:v>
                </c:pt>
                <c:pt idx="105">
                  <c:v>56.762661999999999</c:v>
                </c:pt>
                <c:pt idx="106">
                  <c:v>57.70626</c:v>
                </c:pt>
                <c:pt idx="107">
                  <c:v>57.529572000000002</c:v>
                </c:pt>
                <c:pt idx="108">
                  <c:v>58.195282999999996</c:v>
                </c:pt>
                <c:pt idx="109">
                  <c:v>58.305419999999998</c:v>
                </c:pt>
                <c:pt idx="110">
                  <c:v>59.178729999999995</c:v>
                </c:pt>
                <c:pt idx="111">
                  <c:v>58.442793500000001</c:v>
                </c:pt>
                <c:pt idx="112">
                  <c:v>58.305176000000003</c:v>
                </c:pt>
                <c:pt idx="113">
                  <c:v>58.918024000000003</c:v>
                </c:pt>
                <c:pt idx="114">
                  <c:v>58.6755505</c:v>
                </c:pt>
                <c:pt idx="115">
                  <c:v>58.117108500000008</c:v>
                </c:pt>
                <c:pt idx="116">
                  <c:v>58.804605600000002</c:v>
                </c:pt>
                <c:pt idx="117">
                  <c:v>59.044746000000011</c:v>
                </c:pt>
                <c:pt idx="118">
                  <c:v>59.488487000000006</c:v>
                </c:pt>
                <c:pt idx="119">
                  <c:v>59.307253000000003</c:v>
                </c:pt>
                <c:pt idx="120">
                  <c:v>59.827987500000006</c:v>
                </c:pt>
                <c:pt idx="121">
                  <c:v>60.335155999999998</c:v>
                </c:pt>
                <c:pt idx="122">
                  <c:v>61.133936499999997</c:v>
                </c:pt>
                <c:pt idx="123">
                  <c:v>61.6447875</c:v>
                </c:pt>
                <c:pt idx="124">
                  <c:v>62.667265499999999</c:v>
                </c:pt>
                <c:pt idx="125">
                  <c:v>63.003239999999998</c:v>
                </c:pt>
                <c:pt idx="126">
                  <c:v>63.631845000000006</c:v>
                </c:pt>
                <c:pt idx="127">
                  <c:v>64.072938000000008</c:v>
                </c:pt>
                <c:pt idx="128">
                  <c:v>64.281958000000003</c:v>
                </c:pt>
                <c:pt idx="129">
                  <c:v>64.782306000000005</c:v>
                </c:pt>
                <c:pt idx="130">
                  <c:v>65.209445000000002</c:v>
                </c:pt>
                <c:pt idx="131">
                  <c:v>64.759067999999999</c:v>
                </c:pt>
                <c:pt idx="132">
                  <c:v>64.422954000000004</c:v>
                </c:pt>
                <c:pt idx="133">
                  <c:v>64.964920499999991</c:v>
                </c:pt>
                <c:pt idx="134">
                  <c:v>65.521402999999992</c:v>
                </c:pt>
                <c:pt idx="135">
                  <c:v>66.171006000000006</c:v>
                </c:pt>
                <c:pt idx="136">
                  <c:v>66.473658999999998</c:v>
                </c:pt>
                <c:pt idx="137">
                  <c:v>67.203218000000007</c:v>
                </c:pt>
                <c:pt idx="138">
                  <c:v>67.109529000000009</c:v>
                </c:pt>
                <c:pt idx="139">
                  <c:v>67.714379000000008</c:v>
                </c:pt>
                <c:pt idx="140">
                  <c:v>68.693512499999997</c:v>
                </c:pt>
                <c:pt idx="141">
                  <c:v>69.589359999999999</c:v>
                </c:pt>
                <c:pt idx="142">
                  <c:v>68.560903499999995</c:v>
                </c:pt>
                <c:pt idx="143">
                  <c:v>69.307326000000003</c:v>
                </c:pt>
                <c:pt idx="144">
                  <c:v>69.009096</c:v>
                </c:pt>
                <c:pt idx="145">
                  <c:v>68.685360000000003</c:v>
                </c:pt>
                <c:pt idx="146">
                  <c:v>69.728796000000003</c:v>
                </c:pt>
                <c:pt idx="147">
                  <c:v>70.855365600000013</c:v>
                </c:pt>
                <c:pt idx="148">
                  <c:v>70.577919999999992</c:v>
                </c:pt>
                <c:pt idx="149">
                  <c:v>70.97067650000001</c:v>
                </c:pt>
                <c:pt idx="150">
                  <c:v>71.181249999999991</c:v>
                </c:pt>
                <c:pt idx="151">
                  <c:v>71.755320000000012</c:v>
                </c:pt>
                <c:pt idx="152">
                  <c:v>71.937166000000005</c:v>
                </c:pt>
                <c:pt idx="153">
                  <c:v>67.585315440000002</c:v>
                </c:pt>
                <c:pt idx="154">
                  <c:v>71.862961499999997</c:v>
                </c:pt>
                <c:pt idx="155">
                  <c:v>72.486431999999994</c:v>
                </c:pt>
                <c:pt idx="156">
                  <c:v>73.101283999999993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90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ungtjurar R3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'EU-priser'!$A$295:$A$347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'EU-priser'!$B$295:$B$347</c:f>
              <c:numCache>
                <c:formatCode>0.00</c:formatCode>
                <c:ptCount val="53"/>
                <c:pt idx="0">
                  <c:v>61.27</c:v>
                </c:pt>
                <c:pt idx="1">
                  <c:v>61</c:v>
                </c:pt>
                <c:pt idx="2">
                  <c:v>61.14</c:v>
                </c:pt>
                <c:pt idx="3">
                  <c:v>60.9</c:v>
                </c:pt>
                <c:pt idx="4">
                  <c:v>61.85</c:v>
                </c:pt>
                <c:pt idx="5">
                  <c:v>61.72</c:v>
                </c:pt>
                <c:pt idx="6">
                  <c:v>61.41</c:v>
                </c:pt>
                <c:pt idx="7">
                  <c:v>60.67</c:v>
                </c:pt>
                <c:pt idx="8">
                  <c:v>60.98</c:v>
                </c:pt>
                <c:pt idx="9">
                  <c:v>61</c:v>
                </c:pt>
                <c:pt idx="10">
                  <c:v>61.83</c:v>
                </c:pt>
                <c:pt idx="11">
                  <c:v>61.42</c:v>
                </c:pt>
                <c:pt idx="12">
                  <c:v>61.42</c:v>
                </c:pt>
                <c:pt idx="13">
                  <c:v>61.51</c:v>
                </c:pt>
                <c:pt idx="14">
                  <c:v>61.6</c:v>
                </c:pt>
                <c:pt idx="15">
                  <c:v>61.52</c:v>
                </c:pt>
                <c:pt idx="16">
                  <c:v>61</c:v>
                </c:pt>
                <c:pt idx="17">
                  <c:v>61.82</c:v>
                </c:pt>
                <c:pt idx="18">
                  <c:v>61.48</c:v>
                </c:pt>
                <c:pt idx="19">
                  <c:v>61.77</c:v>
                </c:pt>
                <c:pt idx="20">
                  <c:v>61.57</c:v>
                </c:pt>
                <c:pt idx="21">
                  <c:v>62.29</c:v>
                </c:pt>
                <c:pt idx="22">
                  <c:v>61.36</c:v>
                </c:pt>
                <c:pt idx="23">
                  <c:v>61.51</c:v>
                </c:pt>
                <c:pt idx="24">
                  <c:v>61.57</c:v>
                </c:pt>
                <c:pt idx="25">
                  <c:v>62.1</c:v>
                </c:pt>
                <c:pt idx="26">
                  <c:v>62.15</c:v>
                </c:pt>
                <c:pt idx="27">
                  <c:v>62.69</c:v>
                </c:pt>
                <c:pt idx="28">
                  <c:v>63.18</c:v>
                </c:pt>
                <c:pt idx="29">
                  <c:v>62.8</c:v>
                </c:pt>
                <c:pt idx="30">
                  <c:v>63.13</c:v>
                </c:pt>
                <c:pt idx="31">
                  <c:v>62.44</c:v>
                </c:pt>
                <c:pt idx="32">
                  <c:v>64.08</c:v>
                </c:pt>
                <c:pt idx="33">
                  <c:v>63.64</c:v>
                </c:pt>
                <c:pt idx="34">
                  <c:v>63.53</c:v>
                </c:pt>
                <c:pt idx="35">
                  <c:v>64.38</c:v>
                </c:pt>
                <c:pt idx="36">
                  <c:v>65.069999999999993</c:v>
                </c:pt>
                <c:pt idx="37">
                  <c:v>65.849999999999994</c:v>
                </c:pt>
                <c:pt idx="38">
                  <c:v>65.209999999999994</c:v>
                </c:pt>
                <c:pt idx="39">
                  <c:v>66.34</c:v>
                </c:pt>
                <c:pt idx="40">
                  <c:v>65.73</c:v>
                </c:pt>
                <c:pt idx="41">
                  <c:v>66.83</c:v>
                </c:pt>
                <c:pt idx="42">
                  <c:v>66.959999999999994</c:v>
                </c:pt>
                <c:pt idx="43">
                  <c:v>66.81</c:v>
                </c:pt>
                <c:pt idx="44">
                  <c:v>66.75</c:v>
                </c:pt>
                <c:pt idx="45">
                  <c:v>66.680000000000007</c:v>
                </c:pt>
                <c:pt idx="46">
                  <c:v>67.08</c:v>
                </c:pt>
                <c:pt idx="47">
                  <c:v>68.63</c:v>
                </c:pt>
                <c:pt idx="48">
                  <c:v>66.959999999999994</c:v>
                </c:pt>
                <c:pt idx="49">
                  <c:v>67.58</c:v>
                </c:pt>
                <c:pt idx="50">
                  <c:v>68.11</c:v>
                </c:pt>
                <c:pt idx="51">
                  <c:v>67.89</c:v>
                </c:pt>
                <c:pt idx="52">
                  <c:v>67.39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'EU-priser'!$A$295:$A$347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'EU-priser'!$C$295:$C$347</c:f>
              <c:numCache>
                <c:formatCode>0.00</c:formatCode>
                <c:ptCount val="53"/>
                <c:pt idx="0">
                  <c:v>46.918642199999994</c:v>
                </c:pt>
                <c:pt idx="1">
                  <c:v>47.233164000000002</c:v>
                </c:pt>
                <c:pt idx="2">
                  <c:v>48.255156000000007</c:v>
                </c:pt>
                <c:pt idx="3">
                  <c:v>47.975391500000001</c:v>
                </c:pt>
                <c:pt idx="4">
                  <c:v>48.158838499999995</c:v>
                </c:pt>
                <c:pt idx="5">
                  <c:v>49.91138999999999</c:v>
                </c:pt>
                <c:pt idx="6">
                  <c:v>49.030117499999996</c:v>
                </c:pt>
                <c:pt idx="7">
                  <c:v>49.00158900000001</c:v>
                </c:pt>
                <c:pt idx="8">
                  <c:v>49.085784999999994</c:v>
                </c:pt>
                <c:pt idx="9">
                  <c:v>49.983355000000003</c:v>
                </c:pt>
                <c:pt idx="10">
                  <c:v>48.783842999999997</c:v>
                </c:pt>
                <c:pt idx="11">
                  <c:v>47.382389999999994</c:v>
                </c:pt>
                <c:pt idx="12">
                  <c:v>48.833290999999996</c:v>
                </c:pt>
                <c:pt idx="13">
                  <c:v>48.885776999999997</c:v>
                </c:pt>
                <c:pt idx="14">
                  <c:v>48.175773000000007</c:v>
                </c:pt>
                <c:pt idx="15">
                  <c:v>48.372443000000004</c:v>
                </c:pt>
                <c:pt idx="16">
                  <c:v>49.578887500000008</c:v>
                </c:pt>
                <c:pt idx="17">
                  <c:v>48.867615999999991</c:v>
                </c:pt>
                <c:pt idx="18">
                  <c:v>49.907585000000005</c:v>
                </c:pt>
                <c:pt idx="19">
                  <c:v>49.785177500000003</c:v>
                </c:pt>
                <c:pt idx="20">
                  <c:v>50.893204499999996</c:v>
                </c:pt>
                <c:pt idx="21">
                  <c:v>51.552320000000002</c:v>
                </c:pt>
                <c:pt idx="22">
                  <c:v>52.319516999999998</c:v>
                </c:pt>
                <c:pt idx="23">
                  <c:v>52.381301999999998</c:v>
                </c:pt>
                <c:pt idx="24">
                  <c:v>52.798512000000002</c:v>
                </c:pt>
                <c:pt idx="25">
                  <c:v>53.097984000000004</c:v>
                </c:pt>
                <c:pt idx="26">
                  <c:v>52.899909999999998</c:v>
                </c:pt>
                <c:pt idx="27">
                  <c:v>52.353512000000009</c:v>
                </c:pt>
                <c:pt idx="28">
                  <c:v>51.898819499999995</c:v>
                </c:pt>
                <c:pt idx="29">
                  <c:v>53.674134000000002</c:v>
                </c:pt>
                <c:pt idx="30">
                  <c:v>52.288356</c:v>
                </c:pt>
                <c:pt idx="31">
                  <c:v>52.789528000000004</c:v>
                </c:pt>
                <c:pt idx="32">
                  <c:v>52.596809999999998</c:v>
                </c:pt>
                <c:pt idx="33">
                  <c:v>53.250833999999998</c:v>
                </c:pt>
                <c:pt idx="34">
                  <c:v>52.493511499999997</c:v>
                </c:pt>
                <c:pt idx="35">
                  <c:v>53.051551000000003</c:v>
                </c:pt>
                <c:pt idx="36">
                  <c:v>53.305720000000001</c:v>
                </c:pt>
                <c:pt idx="37">
                  <c:v>54.317740000000008</c:v>
                </c:pt>
                <c:pt idx="38">
                  <c:v>55.0440155</c:v>
                </c:pt>
                <c:pt idx="39">
                  <c:v>56.893908600000003</c:v>
                </c:pt>
                <c:pt idx="40">
                  <c:v>56.479878000000006</c:v>
                </c:pt>
                <c:pt idx="41">
                  <c:v>56.88074000000001</c:v>
                </c:pt>
                <c:pt idx="42">
                  <c:v>58.173174000000003</c:v>
                </c:pt>
                <c:pt idx="43">
                  <c:v>59.902362600000004</c:v>
                </c:pt>
                <c:pt idx="44">
                  <c:v>59.958148600000001</c:v>
                </c:pt>
                <c:pt idx="45">
                  <c:v>60.904304000000003</c:v>
                </c:pt>
                <c:pt idx="46">
                  <c:v>61.009374999999991</c:v>
                </c:pt>
                <c:pt idx="47">
                  <c:v>63.259559999999993</c:v>
                </c:pt>
                <c:pt idx="48">
                  <c:v>63.945362300000006</c:v>
                </c:pt>
                <c:pt idx="49">
                  <c:v>63.242727600000002</c:v>
                </c:pt>
                <c:pt idx="50">
                  <c:v>63.240275999999994</c:v>
                </c:pt>
                <c:pt idx="51">
                  <c:v>63.633545000000005</c:v>
                </c:pt>
                <c:pt idx="52">
                  <c:v>64.287031999999996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'EU-priser'!$A$295:$A$347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'EU-priser'!$D$295:$D$347</c:f>
              <c:numCache>
                <c:formatCode>0.00</c:formatCode>
                <c:ptCount val="53"/>
                <c:pt idx="0">
                  <c:v>56.151311099999994</c:v>
                </c:pt>
                <c:pt idx="1">
                  <c:v>55.754842000000004</c:v>
                </c:pt>
                <c:pt idx="2">
                  <c:v>56.695264500000008</c:v>
                </c:pt>
                <c:pt idx="3">
                  <c:v>56.5639295</c:v>
                </c:pt>
                <c:pt idx="4">
                  <c:v>56.896178499999998</c:v>
                </c:pt>
                <c:pt idx="5">
                  <c:v>57.353400000000001</c:v>
                </c:pt>
                <c:pt idx="6">
                  <c:v>58.333989999999993</c:v>
                </c:pt>
                <c:pt idx="7">
                  <c:v>57.585555300000003</c:v>
                </c:pt>
                <c:pt idx="8">
                  <c:v>58.052274999999995</c:v>
                </c:pt>
                <c:pt idx="9">
                  <c:v>58.941110999999999</c:v>
                </c:pt>
                <c:pt idx="10">
                  <c:v>58.664114999999995</c:v>
                </c:pt>
                <c:pt idx="11">
                  <c:v>58.253134499999994</c:v>
                </c:pt>
                <c:pt idx="12">
                  <c:v>58.861454600000002</c:v>
                </c:pt>
                <c:pt idx="13">
                  <c:v>59.260652499999999</c:v>
                </c:pt>
                <c:pt idx="14">
                  <c:v>59.738868999999994</c:v>
                </c:pt>
                <c:pt idx="15">
                  <c:v>59.893448999999997</c:v>
                </c:pt>
                <c:pt idx="16">
                  <c:v>60.360849999999999</c:v>
                </c:pt>
                <c:pt idx="17">
                  <c:v>61.606803999999997</c:v>
                </c:pt>
                <c:pt idx="18">
                  <c:v>62.972636999999999</c:v>
                </c:pt>
                <c:pt idx="19">
                  <c:v>64.060209999999998</c:v>
                </c:pt>
                <c:pt idx="20">
                  <c:v>65.30307599999999</c:v>
                </c:pt>
                <c:pt idx="21">
                  <c:v>65.413960000000003</c:v>
                </c:pt>
                <c:pt idx="22">
                  <c:v>65.776087500000003</c:v>
                </c:pt>
                <c:pt idx="23">
                  <c:v>66.984293999999991</c:v>
                </c:pt>
                <c:pt idx="24">
                  <c:v>67.115386000000015</c:v>
                </c:pt>
                <c:pt idx="25">
                  <c:v>67.547826000000001</c:v>
                </c:pt>
                <c:pt idx="26">
                  <c:v>67.616080000000011</c:v>
                </c:pt>
                <c:pt idx="27">
                  <c:v>67.352643999999998</c:v>
                </c:pt>
                <c:pt idx="28">
                  <c:v>67.200992999999997</c:v>
                </c:pt>
                <c:pt idx="29">
                  <c:v>67.161304500000014</c:v>
                </c:pt>
                <c:pt idx="30">
                  <c:v>68.108227999999997</c:v>
                </c:pt>
                <c:pt idx="31">
                  <c:v>68.115520000000004</c:v>
                </c:pt>
                <c:pt idx="32">
                  <c:v>67.619558999999995</c:v>
                </c:pt>
                <c:pt idx="33">
                  <c:v>67.914605999999992</c:v>
                </c:pt>
                <c:pt idx="34">
                  <c:v>69.152385500000008</c:v>
                </c:pt>
                <c:pt idx="35">
                  <c:v>70.930306000000002</c:v>
                </c:pt>
                <c:pt idx="36">
                  <c:v>71.746557499999994</c:v>
                </c:pt>
                <c:pt idx="37">
                  <c:v>72.061908000000003</c:v>
                </c:pt>
                <c:pt idx="38">
                  <c:v>71.073377000000008</c:v>
                </c:pt>
                <c:pt idx="39">
                  <c:v>71.495978399999998</c:v>
                </c:pt>
                <c:pt idx="40">
                  <c:v>70.84584000000001</c:v>
                </c:pt>
                <c:pt idx="41">
                  <c:v>70.254260000000002</c:v>
                </c:pt>
                <c:pt idx="42">
                  <c:v>71.331000000000003</c:v>
                </c:pt>
                <c:pt idx="43">
                  <c:v>73.435159200000001</c:v>
                </c:pt>
                <c:pt idx="44">
                  <c:v>74.603066999999996</c:v>
                </c:pt>
                <c:pt idx="45">
                  <c:v>74.678181999999993</c:v>
                </c:pt>
                <c:pt idx="46">
                  <c:v>75.217187500000009</c:v>
                </c:pt>
                <c:pt idx="47">
                  <c:v>76.068719999999999</c:v>
                </c:pt>
                <c:pt idx="48">
                  <c:v>75.862005300000007</c:v>
                </c:pt>
                <c:pt idx="49">
                  <c:v>75.182677200000001</c:v>
                </c:pt>
                <c:pt idx="50">
                  <c:v>75.940523999999996</c:v>
                </c:pt>
                <c:pt idx="51">
                  <c:v>76.414968999999999</c:v>
                </c:pt>
                <c:pt idx="52">
                  <c:v>77.552261999999999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'EU-priser'!$A$295:$A$347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'EU-priser'!$E$295:$E$347</c:f>
              <c:numCache>
                <c:formatCode>0.00</c:formatCode>
                <c:ptCount val="53"/>
                <c:pt idx="0">
                  <c:v>57.729545100000003</c:v>
                </c:pt>
                <c:pt idx="1">
                  <c:v>57.423343999999993</c:v>
                </c:pt>
                <c:pt idx="2">
                  <c:v>58.864929000000011</c:v>
                </c:pt>
                <c:pt idx="3">
                  <c:v>58.165759999999999</c:v>
                </c:pt>
                <c:pt idx="4">
                  <c:v>58.091814499999998</c:v>
                </c:pt>
                <c:pt idx="5">
                  <c:v>57.782969999999999</c:v>
                </c:pt>
                <c:pt idx="6">
                  <c:v>57.841224999999994</c:v>
                </c:pt>
                <c:pt idx="7">
                  <c:v>57.458128000000002</c:v>
                </c:pt>
                <c:pt idx="8">
                  <c:v>56.902725000000004</c:v>
                </c:pt>
                <c:pt idx="9">
                  <c:v>57.267303500000004</c:v>
                </c:pt>
                <c:pt idx="10">
                  <c:v>56.925918999999993</c:v>
                </c:pt>
                <c:pt idx="11">
                  <c:v>56.5981515</c:v>
                </c:pt>
                <c:pt idx="12">
                  <c:v>56.883109400000002</c:v>
                </c:pt>
                <c:pt idx="13">
                  <c:v>56.715228500000009</c:v>
                </c:pt>
                <c:pt idx="14">
                  <c:v>56.927762000000001</c:v>
                </c:pt>
                <c:pt idx="15">
                  <c:v>56.218451000000002</c:v>
                </c:pt>
                <c:pt idx="16">
                  <c:v>56.404062499999995</c:v>
                </c:pt>
                <c:pt idx="17">
                  <c:v>57.110619999999997</c:v>
                </c:pt>
                <c:pt idx="18">
                  <c:v>57.376592000000002</c:v>
                </c:pt>
                <c:pt idx="19">
                  <c:v>58.347907499999991</c:v>
                </c:pt>
                <c:pt idx="20">
                  <c:v>59.566994999999999</c:v>
                </c:pt>
                <c:pt idx="21">
                  <c:v>59.839169999999989</c:v>
                </c:pt>
                <c:pt idx="22">
                  <c:v>60.653086500000001</c:v>
                </c:pt>
                <c:pt idx="23">
                  <c:v>60.711015000000003</c:v>
                </c:pt>
                <c:pt idx="24">
                  <c:v>61.817106000000017</c:v>
                </c:pt>
                <c:pt idx="25">
                  <c:v>62.777303999999994</c:v>
                </c:pt>
                <c:pt idx="26">
                  <c:v>63.297955000000009</c:v>
                </c:pt>
                <c:pt idx="27">
                  <c:v>63.634420000000006</c:v>
                </c:pt>
                <c:pt idx="28">
                  <c:v>64.285199999999989</c:v>
                </c:pt>
                <c:pt idx="29">
                  <c:v>64.335747999999995</c:v>
                </c:pt>
                <c:pt idx="30">
                  <c:v>65.199487000000005</c:v>
                </c:pt>
                <c:pt idx="31">
                  <c:v>65.837332000000004</c:v>
                </c:pt>
                <c:pt idx="32">
                  <c:v>67.310165999999995</c:v>
                </c:pt>
                <c:pt idx="33">
                  <c:v>68.729260000000011</c:v>
                </c:pt>
                <c:pt idx="34">
                  <c:v>68.700925500000011</c:v>
                </c:pt>
                <c:pt idx="35">
                  <c:v>69.952034499999996</c:v>
                </c:pt>
                <c:pt idx="36">
                  <c:v>71.234002500000003</c:v>
                </c:pt>
                <c:pt idx="37">
                  <c:v>72.968136000000001</c:v>
                </c:pt>
                <c:pt idx="38">
                  <c:v>73.289619999999999</c:v>
                </c:pt>
                <c:pt idx="39">
                  <c:v>75.221108999999998</c:v>
                </c:pt>
                <c:pt idx="40">
                  <c:v>76.235809000000003</c:v>
                </c:pt>
                <c:pt idx="41">
                  <c:v>79.137479999999996</c:v>
                </c:pt>
                <c:pt idx="42">
                  <c:v>83.259738000000013</c:v>
                </c:pt>
                <c:pt idx="43">
                  <c:v>85.233266999999998</c:v>
                </c:pt>
                <c:pt idx="44">
                  <c:v>82.907000399999987</c:v>
                </c:pt>
                <c:pt idx="45">
                  <c:v>81.609126999999987</c:v>
                </c:pt>
                <c:pt idx="46">
                  <c:v>80.029687500000009</c:v>
                </c:pt>
                <c:pt idx="47">
                  <c:v>80.272919999999999</c:v>
                </c:pt>
                <c:pt idx="48">
                  <c:v>80.333479600000004</c:v>
                </c:pt>
                <c:pt idx="49">
                  <c:v>80.318372399999987</c:v>
                </c:pt>
                <c:pt idx="50">
                  <c:v>80.790104999999997</c:v>
                </c:pt>
                <c:pt idx="51">
                  <c:v>80.584251999999992</c:v>
                </c:pt>
                <c:pt idx="52">
                  <c:v>79.602342999999991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'EU-priser'!$A$295:$A$347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'EU-priser'!$F$295:$F$347</c:f>
              <c:numCache>
                <c:formatCode>0.00</c:formatCode>
                <c:ptCount val="53"/>
                <c:pt idx="0">
                  <c:v>57.154617000000002</c:v>
                </c:pt>
                <c:pt idx="1">
                  <c:v>56.762661999999999</c:v>
                </c:pt>
                <c:pt idx="2">
                  <c:v>57.70626</c:v>
                </c:pt>
                <c:pt idx="3">
                  <c:v>57.529572000000002</c:v>
                </c:pt>
                <c:pt idx="4">
                  <c:v>58.195282999999996</c:v>
                </c:pt>
                <c:pt idx="5">
                  <c:v>58.305419999999998</c:v>
                </c:pt>
                <c:pt idx="6">
                  <c:v>59.178729999999995</c:v>
                </c:pt>
                <c:pt idx="7">
                  <c:v>58.442793500000001</c:v>
                </c:pt>
                <c:pt idx="8">
                  <c:v>58.305176000000003</c:v>
                </c:pt>
                <c:pt idx="9">
                  <c:v>58.918024000000003</c:v>
                </c:pt>
                <c:pt idx="10">
                  <c:v>58.6755505</c:v>
                </c:pt>
                <c:pt idx="11">
                  <c:v>58.117108500000008</c:v>
                </c:pt>
                <c:pt idx="12">
                  <c:v>58.804605600000002</c:v>
                </c:pt>
                <c:pt idx="13">
                  <c:v>59.044746000000011</c:v>
                </c:pt>
                <c:pt idx="14">
                  <c:v>59.488487000000006</c:v>
                </c:pt>
                <c:pt idx="15">
                  <c:v>59.307253000000003</c:v>
                </c:pt>
                <c:pt idx="16">
                  <c:v>59.827987500000006</c:v>
                </c:pt>
                <c:pt idx="17">
                  <c:v>60.335155999999998</c:v>
                </c:pt>
                <c:pt idx="18">
                  <c:v>61.133936499999997</c:v>
                </c:pt>
                <c:pt idx="19">
                  <c:v>61.6447875</c:v>
                </c:pt>
                <c:pt idx="20">
                  <c:v>62.667265499999999</c:v>
                </c:pt>
                <c:pt idx="21">
                  <c:v>63.003239999999998</c:v>
                </c:pt>
                <c:pt idx="22">
                  <c:v>63.631845000000006</c:v>
                </c:pt>
                <c:pt idx="23">
                  <c:v>64.072938000000008</c:v>
                </c:pt>
                <c:pt idx="24">
                  <c:v>64.281958000000003</c:v>
                </c:pt>
                <c:pt idx="25">
                  <c:v>64.782306000000005</c:v>
                </c:pt>
                <c:pt idx="26">
                  <c:v>65.209445000000002</c:v>
                </c:pt>
                <c:pt idx="27">
                  <c:v>64.759067999999999</c:v>
                </c:pt>
                <c:pt idx="28">
                  <c:v>64.422954000000004</c:v>
                </c:pt>
                <c:pt idx="29">
                  <c:v>64.964920499999991</c:v>
                </c:pt>
                <c:pt idx="30">
                  <c:v>65.521402999999992</c:v>
                </c:pt>
                <c:pt idx="31">
                  <c:v>66.171006000000006</c:v>
                </c:pt>
                <c:pt idx="32">
                  <c:v>66.473658999999998</c:v>
                </c:pt>
                <c:pt idx="33">
                  <c:v>67.203218000000007</c:v>
                </c:pt>
                <c:pt idx="34">
                  <c:v>67.109529000000009</c:v>
                </c:pt>
                <c:pt idx="35">
                  <c:v>67.714379000000008</c:v>
                </c:pt>
                <c:pt idx="36">
                  <c:v>68.693512499999997</c:v>
                </c:pt>
                <c:pt idx="37">
                  <c:v>69.589359999999999</c:v>
                </c:pt>
                <c:pt idx="38">
                  <c:v>68.560903499999995</c:v>
                </c:pt>
                <c:pt idx="39">
                  <c:v>69.307326000000003</c:v>
                </c:pt>
                <c:pt idx="40">
                  <c:v>69.009096</c:v>
                </c:pt>
                <c:pt idx="41">
                  <c:v>68.685360000000003</c:v>
                </c:pt>
                <c:pt idx="42">
                  <c:v>69.728796000000003</c:v>
                </c:pt>
                <c:pt idx="43">
                  <c:v>70.855365600000013</c:v>
                </c:pt>
                <c:pt idx="44">
                  <c:v>70.577919999999992</c:v>
                </c:pt>
                <c:pt idx="45">
                  <c:v>70.97067650000001</c:v>
                </c:pt>
                <c:pt idx="46">
                  <c:v>71.181249999999991</c:v>
                </c:pt>
                <c:pt idx="47">
                  <c:v>71.755320000000012</c:v>
                </c:pt>
                <c:pt idx="48">
                  <c:v>71.937166000000005</c:v>
                </c:pt>
                <c:pt idx="49">
                  <c:v>67.585315440000002</c:v>
                </c:pt>
                <c:pt idx="50">
                  <c:v>71.862961499999997</c:v>
                </c:pt>
                <c:pt idx="51">
                  <c:v>72.486431999999994</c:v>
                </c:pt>
                <c:pt idx="52">
                  <c:v>73.101283999999993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91"/>
          <c:min val="45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ungtjurar R3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9.1206632475032703E-2"/>
          <c:y val="8.4013725584203239E-2"/>
          <c:w val="0.88214354364575542"/>
          <c:h val="0.76734684692177257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'EU-priser'!$A$191:$A$347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'EU-priser'!$H$191:$H$347</c:f>
              <c:numCache>
                <c:formatCode>0.0</c:formatCode>
                <c:ptCount val="157"/>
                <c:pt idx="0">
                  <c:v>517.79999999999995</c:v>
                </c:pt>
                <c:pt idx="1">
                  <c:v>513</c:v>
                </c:pt>
                <c:pt idx="2">
                  <c:v>512.4</c:v>
                </c:pt>
                <c:pt idx="3">
                  <c:v>523.4</c:v>
                </c:pt>
                <c:pt idx="4">
                  <c:v>518.9</c:v>
                </c:pt>
                <c:pt idx="5">
                  <c:v>526.1</c:v>
                </c:pt>
                <c:pt idx="6">
                  <c:v>528.5</c:v>
                </c:pt>
                <c:pt idx="7">
                  <c:v>530.79999999999995</c:v>
                </c:pt>
                <c:pt idx="8">
                  <c:v>528.70000000000005</c:v>
                </c:pt>
                <c:pt idx="9">
                  <c:v>529.5</c:v>
                </c:pt>
                <c:pt idx="10">
                  <c:v>522.1</c:v>
                </c:pt>
                <c:pt idx="11">
                  <c:v>522.79999999999995</c:v>
                </c:pt>
                <c:pt idx="12">
                  <c:v>521.6</c:v>
                </c:pt>
                <c:pt idx="13">
                  <c:v>519</c:v>
                </c:pt>
                <c:pt idx="14">
                  <c:v>514.9</c:v>
                </c:pt>
                <c:pt idx="15">
                  <c:v>515.79999999999995</c:v>
                </c:pt>
                <c:pt idx="16">
                  <c:v>514.9</c:v>
                </c:pt>
                <c:pt idx="17">
                  <c:v>513.6</c:v>
                </c:pt>
                <c:pt idx="18">
                  <c:v>506.6</c:v>
                </c:pt>
                <c:pt idx="19">
                  <c:v>510.5</c:v>
                </c:pt>
                <c:pt idx="20">
                  <c:v>517.20000000000005</c:v>
                </c:pt>
                <c:pt idx="21">
                  <c:v>521</c:v>
                </c:pt>
                <c:pt idx="22">
                  <c:v>519.79999999999995</c:v>
                </c:pt>
                <c:pt idx="23">
                  <c:v>518.5</c:v>
                </c:pt>
                <c:pt idx="24">
                  <c:v>520.6</c:v>
                </c:pt>
                <c:pt idx="25">
                  <c:v>519.6</c:v>
                </c:pt>
                <c:pt idx="26">
                  <c:v>509</c:v>
                </c:pt>
                <c:pt idx="27">
                  <c:v>508.8</c:v>
                </c:pt>
                <c:pt idx="28">
                  <c:v>503.5</c:v>
                </c:pt>
                <c:pt idx="29">
                  <c:v>512.70000000000005</c:v>
                </c:pt>
                <c:pt idx="30">
                  <c:v>502.2</c:v>
                </c:pt>
                <c:pt idx="31">
                  <c:v>506.1</c:v>
                </c:pt>
                <c:pt idx="32">
                  <c:v>514.20000000000005</c:v>
                </c:pt>
                <c:pt idx="33">
                  <c:v>503.7</c:v>
                </c:pt>
                <c:pt idx="34">
                  <c:v>507.5</c:v>
                </c:pt>
                <c:pt idx="35">
                  <c:v>521.5</c:v>
                </c:pt>
                <c:pt idx="36">
                  <c:v>524.20000000000005</c:v>
                </c:pt>
                <c:pt idx="37">
                  <c:v>519.20000000000005</c:v>
                </c:pt>
                <c:pt idx="38">
                  <c:v>507.2</c:v>
                </c:pt>
                <c:pt idx="39">
                  <c:v>516.13</c:v>
                </c:pt>
                <c:pt idx="40">
                  <c:v>521.79999999999995</c:v>
                </c:pt>
                <c:pt idx="41">
                  <c:v>512.5</c:v>
                </c:pt>
                <c:pt idx="42">
                  <c:v>510.3</c:v>
                </c:pt>
                <c:pt idx="43">
                  <c:v>514.20000000000005</c:v>
                </c:pt>
                <c:pt idx="44">
                  <c:v>516.4</c:v>
                </c:pt>
                <c:pt idx="45">
                  <c:v>512.6</c:v>
                </c:pt>
                <c:pt idx="46">
                  <c:v>513.29999999999995</c:v>
                </c:pt>
                <c:pt idx="47">
                  <c:v>521.5</c:v>
                </c:pt>
                <c:pt idx="48">
                  <c:v>518.1</c:v>
                </c:pt>
                <c:pt idx="49">
                  <c:v>509.4</c:v>
                </c:pt>
                <c:pt idx="50">
                  <c:v>514.04999999999995</c:v>
                </c:pt>
                <c:pt idx="51">
                  <c:v>508.1</c:v>
                </c:pt>
                <c:pt idx="52">
                  <c:v>507.3</c:v>
                </c:pt>
                <c:pt idx="53">
                  <c:v>498.9</c:v>
                </c:pt>
                <c:pt idx="54">
                  <c:v>498.1</c:v>
                </c:pt>
                <c:pt idx="55">
                  <c:v>498</c:v>
                </c:pt>
                <c:pt idx="56">
                  <c:v>501.63</c:v>
                </c:pt>
                <c:pt idx="57">
                  <c:v>505.8</c:v>
                </c:pt>
                <c:pt idx="58">
                  <c:v>506.9</c:v>
                </c:pt>
                <c:pt idx="59">
                  <c:v>501.4</c:v>
                </c:pt>
                <c:pt idx="60">
                  <c:v>498</c:v>
                </c:pt>
                <c:pt idx="61">
                  <c:v>490.3</c:v>
                </c:pt>
                <c:pt idx="62">
                  <c:v>489.86</c:v>
                </c:pt>
                <c:pt idx="63">
                  <c:v>482.2</c:v>
                </c:pt>
                <c:pt idx="64">
                  <c:v>481.1</c:v>
                </c:pt>
                <c:pt idx="65">
                  <c:v>486.2</c:v>
                </c:pt>
                <c:pt idx="66" formatCode="General">
                  <c:v>487.8</c:v>
                </c:pt>
                <c:pt idx="67" formatCode="General">
                  <c:v>496.7</c:v>
                </c:pt>
                <c:pt idx="68" formatCode="General">
                  <c:v>499.7</c:v>
                </c:pt>
                <c:pt idx="69" formatCode="General">
                  <c:v>505.9</c:v>
                </c:pt>
                <c:pt idx="70" formatCode="General">
                  <c:v>499.8</c:v>
                </c:pt>
                <c:pt idx="71" formatCode="General">
                  <c:v>493.7</c:v>
                </c:pt>
                <c:pt idx="72">
                  <c:v>492.2</c:v>
                </c:pt>
                <c:pt idx="73">
                  <c:v>497.7</c:v>
                </c:pt>
                <c:pt idx="74">
                  <c:v>509</c:v>
                </c:pt>
                <c:pt idx="75">
                  <c:v>507.1</c:v>
                </c:pt>
                <c:pt idx="76">
                  <c:v>510.1</c:v>
                </c:pt>
                <c:pt idx="77">
                  <c:v>516</c:v>
                </c:pt>
                <c:pt idx="78">
                  <c:v>517.9</c:v>
                </c:pt>
                <c:pt idx="79">
                  <c:v>521.9</c:v>
                </c:pt>
                <c:pt idx="80">
                  <c:v>529.29999999999995</c:v>
                </c:pt>
                <c:pt idx="81">
                  <c:v>527</c:v>
                </c:pt>
                <c:pt idx="82">
                  <c:v>524.29999999999995</c:v>
                </c:pt>
                <c:pt idx="83">
                  <c:v>526.4</c:v>
                </c:pt>
                <c:pt idx="84">
                  <c:v>511</c:v>
                </c:pt>
                <c:pt idx="85">
                  <c:v>521.9</c:v>
                </c:pt>
                <c:pt idx="86">
                  <c:v>527.1</c:v>
                </c:pt>
                <c:pt idx="87">
                  <c:v>524.20000000000005</c:v>
                </c:pt>
                <c:pt idx="88">
                  <c:v>530.5</c:v>
                </c:pt>
                <c:pt idx="89">
                  <c:v>526.20000000000005</c:v>
                </c:pt>
                <c:pt idx="90">
                  <c:v>535.20000000000005</c:v>
                </c:pt>
                <c:pt idx="91">
                  <c:v>537.29999999999995</c:v>
                </c:pt>
                <c:pt idx="92">
                  <c:v>534.6</c:v>
                </c:pt>
                <c:pt idx="93">
                  <c:v>534.79999999999995</c:v>
                </c:pt>
                <c:pt idx="94">
                  <c:v>525.4</c:v>
                </c:pt>
                <c:pt idx="95">
                  <c:v>534.20000000000005</c:v>
                </c:pt>
                <c:pt idx="96">
                  <c:v>519.5</c:v>
                </c:pt>
                <c:pt idx="97">
                  <c:v>520.70000000000005</c:v>
                </c:pt>
                <c:pt idx="98">
                  <c:v>525.79999999999995</c:v>
                </c:pt>
                <c:pt idx="99">
                  <c:v>523.70000000000005</c:v>
                </c:pt>
                <c:pt idx="100">
                  <c:v>522</c:v>
                </c:pt>
                <c:pt idx="101">
                  <c:v>527.5</c:v>
                </c:pt>
                <c:pt idx="102">
                  <c:v>537.29999999999995</c:v>
                </c:pt>
                <c:pt idx="103">
                  <c:v>533.9</c:v>
                </c:pt>
                <c:pt idx="104">
                  <c:v>543.70000000000005</c:v>
                </c:pt>
                <c:pt idx="105">
                  <c:v>542.4</c:v>
                </c:pt>
                <c:pt idx="106">
                  <c:v>541.20000000000005</c:v>
                </c:pt>
                <c:pt idx="107">
                  <c:v>535.70000000000005</c:v>
                </c:pt>
                <c:pt idx="108">
                  <c:v>541.29999999999995</c:v>
                </c:pt>
                <c:pt idx="109">
                  <c:v>535.4</c:v>
                </c:pt>
                <c:pt idx="110">
                  <c:v>532.4</c:v>
                </c:pt>
                <c:pt idx="111">
                  <c:v>526</c:v>
                </c:pt>
                <c:pt idx="112">
                  <c:v>529.5</c:v>
                </c:pt>
                <c:pt idx="113">
                  <c:v>529.9</c:v>
                </c:pt>
                <c:pt idx="114">
                  <c:v>540.29999999999995</c:v>
                </c:pt>
                <c:pt idx="115">
                  <c:v>540.4</c:v>
                </c:pt>
                <c:pt idx="116">
                  <c:v>540.1</c:v>
                </c:pt>
                <c:pt idx="117">
                  <c:v>539.29999999999995</c:v>
                </c:pt>
                <c:pt idx="118">
                  <c:v>543</c:v>
                </c:pt>
                <c:pt idx="119">
                  <c:v>543.79999999999995</c:v>
                </c:pt>
                <c:pt idx="120">
                  <c:v>538.6</c:v>
                </c:pt>
                <c:pt idx="121">
                  <c:v>544.4</c:v>
                </c:pt>
                <c:pt idx="122">
                  <c:v>540.4</c:v>
                </c:pt>
                <c:pt idx="123">
                  <c:v>540.70000000000005</c:v>
                </c:pt>
                <c:pt idx="124">
                  <c:v>533</c:v>
                </c:pt>
                <c:pt idx="125">
                  <c:v>536</c:v>
                </c:pt>
                <c:pt idx="126">
                  <c:v>529.6</c:v>
                </c:pt>
                <c:pt idx="127">
                  <c:v>531</c:v>
                </c:pt>
                <c:pt idx="128">
                  <c:v>534.20000000000005</c:v>
                </c:pt>
                <c:pt idx="129">
                  <c:v>538.5</c:v>
                </c:pt>
                <c:pt idx="130">
                  <c:v>539.5</c:v>
                </c:pt>
                <c:pt idx="131">
                  <c:v>546.20000000000005</c:v>
                </c:pt>
                <c:pt idx="132">
                  <c:v>549.29999999999995</c:v>
                </c:pt>
                <c:pt idx="133">
                  <c:v>548.20000000000005</c:v>
                </c:pt>
                <c:pt idx="134">
                  <c:v>549.79999999999995</c:v>
                </c:pt>
                <c:pt idx="135">
                  <c:v>542.9</c:v>
                </c:pt>
                <c:pt idx="136">
                  <c:v>558.4</c:v>
                </c:pt>
                <c:pt idx="137">
                  <c:v>554.70000000000005</c:v>
                </c:pt>
                <c:pt idx="138">
                  <c:v>558.5</c:v>
                </c:pt>
                <c:pt idx="139">
                  <c:v>571.4</c:v>
                </c:pt>
                <c:pt idx="140">
                  <c:v>581.4</c:v>
                </c:pt>
                <c:pt idx="141">
                  <c:v>590.1</c:v>
                </c:pt>
                <c:pt idx="142">
                  <c:v>590.1</c:v>
                </c:pt>
                <c:pt idx="143">
                  <c:v>602.5</c:v>
                </c:pt>
                <c:pt idx="144">
                  <c:v>597.79999999999995</c:v>
                </c:pt>
                <c:pt idx="145">
                  <c:v>615.6</c:v>
                </c:pt>
                <c:pt idx="146">
                  <c:v>617.4</c:v>
                </c:pt>
                <c:pt idx="147">
                  <c:v>604.5</c:v>
                </c:pt>
                <c:pt idx="148">
                  <c:v>603.5</c:v>
                </c:pt>
                <c:pt idx="149">
                  <c:v>607.6</c:v>
                </c:pt>
                <c:pt idx="150">
                  <c:v>611.6</c:v>
                </c:pt>
                <c:pt idx="151">
                  <c:v>628.5</c:v>
                </c:pt>
                <c:pt idx="152">
                  <c:v>614.79999999999995</c:v>
                </c:pt>
                <c:pt idx="153">
                  <c:v>621.20000000000005</c:v>
                </c:pt>
                <c:pt idx="154">
                  <c:v>627</c:v>
                </c:pt>
                <c:pt idx="155">
                  <c:v>621.5</c:v>
                </c:pt>
                <c:pt idx="156">
                  <c:v>614.9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'EU-priser'!$A$191:$A$347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'EU-priser'!$I$191:$I$347</c:f>
              <c:numCache>
                <c:formatCode>0.0</c:formatCode>
                <c:ptCount val="157"/>
                <c:pt idx="0">
                  <c:v>487.7</c:v>
                </c:pt>
                <c:pt idx="1">
                  <c:v>514.4</c:v>
                </c:pt>
                <c:pt idx="2">
                  <c:v>513.5</c:v>
                </c:pt>
                <c:pt idx="3">
                  <c:v>513.4</c:v>
                </c:pt>
                <c:pt idx="4">
                  <c:v>534.70000000000005</c:v>
                </c:pt>
                <c:pt idx="5">
                  <c:v>521.1</c:v>
                </c:pt>
                <c:pt idx="6">
                  <c:v>525.6</c:v>
                </c:pt>
                <c:pt idx="7">
                  <c:v>532.6</c:v>
                </c:pt>
                <c:pt idx="8">
                  <c:v>544.70000000000005</c:v>
                </c:pt>
                <c:pt idx="9">
                  <c:v>530.70000000000005</c:v>
                </c:pt>
                <c:pt idx="10">
                  <c:v>530.70000000000005</c:v>
                </c:pt>
                <c:pt idx="11">
                  <c:v>528.9</c:v>
                </c:pt>
                <c:pt idx="12">
                  <c:v>518.29999999999995</c:v>
                </c:pt>
                <c:pt idx="13">
                  <c:v>511.1</c:v>
                </c:pt>
                <c:pt idx="14">
                  <c:v>503.2</c:v>
                </c:pt>
                <c:pt idx="15">
                  <c:v>518.4</c:v>
                </c:pt>
                <c:pt idx="16">
                  <c:v>515.70000000000005</c:v>
                </c:pt>
                <c:pt idx="17">
                  <c:v>507.5</c:v>
                </c:pt>
                <c:pt idx="18">
                  <c:v>510.2</c:v>
                </c:pt>
                <c:pt idx="19">
                  <c:v>499.5</c:v>
                </c:pt>
                <c:pt idx="20">
                  <c:v>501.7</c:v>
                </c:pt>
                <c:pt idx="21">
                  <c:v>492.1</c:v>
                </c:pt>
                <c:pt idx="22">
                  <c:v>490</c:v>
                </c:pt>
                <c:pt idx="23">
                  <c:v>483.6</c:v>
                </c:pt>
                <c:pt idx="24">
                  <c:v>476.5</c:v>
                </c:pt>
                <c:pt idx="25">
                  <c:v>478.2</c:v>
                </c:pt>
                <c:pt idx="26">
                  <c:v>481.8</c:v>
                </c:pt>
                <c:pt idx="27">
                  <c:v>470.2</c:v>
                </c:pt>
                <c:pt idx="28">
                  <c:v>469.6</c:v>
                </c:pt>
                <c:pt idx="29">
                  <c:v>476.9</c:v>
                </c:pt>
                <c:pt idx="30">
                  <c:v>472.2</c:v>
                </c:pt>
                <c:pt idx="31">
                  <c:v>455</c:v>
                </c:pt>
                <c:pt idx="32">
                  <c:v>451.6</c:v>
                </c:pt>
                <c:pt idx="33">
                  <c:v>443.9</c:v>
                </c:pt>
                <c:pt idx="34">
                  <c:v>439.9</c:v>
                </c:pt>
                <c:pt idx="35">
                  <c:v>437.2</c:v>
                </c:pt>
                <c:pt idx="36">
                  <c:v>435.9</c:v>
                </c:pt>
                <c:pt idx="37">
                  <c:v>443.8</c:v>
                </c:pt>
                <c:pt idx="38">
                  <c:v>441</c:v>
                </c:pt>
                <c:pt idx="39">
                  <c:v>437.9</c:v>
                </c:pt>
                <c:pt idx="40">
                  <c:v>444.8</c:v>
                </c:pt>
                <c:pt idx="41">
                  <c:v>443.4</c:v>
                </c:pt>
                <c:pt idx="42">
                  <c:v>455.3</c:v>
                </c:pt>
                <c:pt idx="43">
                  <c:v>456.2</c:v>
                </c:pt>
                <c:pt idx="44">
                  <c:v>446.7</c:v>
                </c:pt>
                <c:pt idx="45">
                  <c:v>444.5</c:v>
                </c:pt>
                <c:pt idx="46">
                  <c:v>456.3</c:v>
                </c:pt>
                <c:pt idx="47">
                  <c:v>458.1</c:v>
                </c:pt>
                <c:pt idx="48">
                  <c:v>463.4</c:v>
                </c:pt>
                <c:pt idx="49">
                  <c:v>461.8</c:v>
                </c:pt>
                <c:pt idx="50">
                  <c:v>461.2</c:v>
                </c:pt>
                <c:pt idx="51">
                  <c:v>459.5</c:v>
                </c:pt>
                <c:pt idx="52">
                  <c:v>461.1</c:v>
                </c:pt>
                <c:pt idx="53">
                  <c:v>459.3</c:v>
                </c:pt>
                <c:pt idx="54">
                  <c:v>457.2</c:v>
                </c:pt>
                <c:pt idx="55">
                  <c:v>464.2</c:v>
                </c:pt>
                <c:pt idx="56">
                  <c:v>458.2</c:v>
                </c:pt>
                <c:pt idx="57">
                  <c:v>455.9</c:v>
                </c:pt>
                <c:pt idx="58">
                  <c:v>456.3</c:v>
                </c:pt>
                <c:pt idx="59">
                  <c:v>457.2</c:v>
                </c:pt>
                <c:pt idx="60">
                  <c:v>451.1</c:v>
                </c:pt>
                <c:pt idx="61">
                  <c:v>448</c:v>
                </c:pt>
                <c:pt idx="62">
                  <c:v>437.27</c:v>
                </c:pt>
                <c:pt idx="63">
                  <c:v>441.1</c:v>
                </c:pt>
                <c:pt idx="64">
                  <c:v>436.3</c:v>
                </c:pt>
                <c:pt idx="65">
                  <c:v>429.4</c:v>
                </c:pt>
                <c:pt idx="66">
                  <c:v>429.1</c:v>
                </c:pt>
                <c:pt idx="67">
                  <c:v>427.9</c:v>
                </c:pt>
                <c:pt idx="68">
                  <c:v>432.6</c:v>
                </c:pt>
                <c:pt idx="69">
                  <c:v>427.5</c:v>
                </c:pt>
                <c:pt idx="70">
                  <c:v>430.5</c:v>
                </c:pt>
                <c:pt idx="71">
                  <c:v>422.9</c:v>
                </c:pt>
                <c:pt idx="72">
                  <c:v>425.9</c:v>
                </c:pt>
                <c:pt idx="73">
                  <c:v>432.2</c:v>
                </c:pt>
                <c:pt idx="74">
                  <c:v>430</c:v>
                </c:pt>
                <c:pt idx="75">
                  <c:v>419.5</c:v>
                </c:pt>
                <c:pt idx="76">
                  <c:v>427.2</c:v>
                </c:pt>
                <c:pt idx="77">
                  <c:v>421.3</c:v>
                </c:pt>
                <c:pt idx="78">
                  <c:v>425.1</c:v>
                </c:pt>
                <c:pt idx="79">
                  <c:v>422.2</c:v>
                </c:pt>
                <c:pt idx="80">
                  <c:v>419.6</c:v>
                </c:pt>
                <c:pt idx="81">
                  <c:v>415.6</c:v>
                </c:pt>
                <c:pt idx="82">
                  <c:v>420</c:v>
                </c:pt>
                <c:pt idx="83">
                  <c:v>420</c:v>
                </c:pt>
                <c:pt idx="84">
                  <c:v>424.3</c:v>
                </c:pt>
                <c:pt idx="85">
                  <c:v>410.9</c:v>
                </c:pt>
                <c:pt idx="86">
                  <c:v>418.9</c:v>
                </c:pt>
                <c:pt idx="87">
                  <c:v>419.2</c:v>
                </c:pt>
                <c:pt idx="88">
                  <c:v>411.8</c:v>
                </c:pt>
                <c:pt idx="89">
                  <c:v>416.8</c:v>
                </c:pt>
                <c:pt idx="90">
                  <c:v>415.6</c:v>
                </c:pt>
                <c:pt idx="91">
                  <c:v>419.8</c:v>
                </c:pt>
                <c:pt idx="92">
                  <c:v>411.5</c:v>
                </c:pt>
                <c:pt idx="93">
                  <c:v>427.3</c:v>
                </c:pt>
                <c:pt idx="94">
                  <c:v>420.9</c:v>
                </c:pt>
                <c:pt idx="95">
                  <c:v>419.9</c:v>
                </c:pt>
                <c:pt idx="96">
                  <c:v>418</c:v>
                </c:pt>
                <c:pt idx="97">
                  <c:v>420.8</c:v>
                </c:pt>
                <c:pt idx="98">
                  <c:v>431.1</c:v>
                </c:pt>
                <c:pt idx="99">
                  <c:v>430.9</c:v>
                </c:pt>
                <c:pt idx="100">
                  <c:v>423</c:v>
                </c:pt>
                <c:pt idx="101">
                  <c:v>419.9</c:v>
                </c:pt>
                <c:pt idx="102">
                  <c:v>420.2</c:v>
                </c:pt>
                <c:pt idx="103">
                  <c:v>418.5</c:v>
                </c:pt>
                <c:pt idx="104">
                  <c:v>416.2</c:v>
                </c:pt>
                <c:pt idx="105">
                  <c:v>421.8</c:v>
                </c:pt>
                <c:pt idx="106">
                  <c:v>424.8</c:v>
                </c:pt>
                <c:pt idx="107">
                  <c:v>422.3</c:v>
                </c:pt>
                <c:pt idx="108">
                  <c:v>418.9</c:v>
                </c:pt>
                <c:pt idx="109">
                  <c:v>429.9</c:v>
                </c:pt>
                <c:pt idx="110">
                  <c:v>417.9</c:v>
                </c:pt>
                <c:pt idx="111">
                  <c:v>423</c:v>
                </c:pt>
                <c:pt idx="112">
                  <c:v>427</c:v>
                </c:pt>
                <c:pt idx="113">
                  <c:v>433</c:v>
                </c:pt>
                <c:pt idx="114">
                  <c:v>426.6</c:v>
                </c:pt>
                <c:pt idx="115">
                  <c:v>418</c:v>
                </c:pt>
                <c:pt idx="116">
                  <c:v>429.5</c:v>
                </c:pt>
                <c:pt idx="117">
                  <c:v>430.2</c:v>
                </c:pt>
                <c:pt idx="118">
                  <c:v>423.3</c:v>
                </c:pt>
                <c:pt idx="119">
                  <c:v>429.1</c:v>
                </c:pt>
                <c:pt idx="120">
                  <c:v>437.3</c:v>
                </c:pt>
                <c:pt idx="121">
                  <c:v>430.4</c:v>
                </c:pt>
                <c:pt idx="122">
                  <c:v>437</c:v>
                </c:pt>
                <c:pt idx="123">
                  <c:v>434.9</c:v>
                </c:pt>
                <c:pt idx="124">
                  <c:v>438.3</c:v>
                </c:pt>
                <c:pt idx="125">
                  <c:v>444.8</c:v>
                </c:pt>
                <c:pt idx="126">
                  <c:v>451.4</c:v>
                </c:pt>
                <c:pt idx="127">
                  <c:v>453.4</c:v>
                </c:pt>
                <c:pt idx="128">
                  <c:v>458.4</c:v>
                </c:pt>
                <c:pt idx="129">
                  <c:v>460.8</c:v>
                </c:pt>
                <c:pt idx="130">
                  <c:v>459.4</c:v>
                </c:pt>
                <c:pt idx="131">
                  <c:v>456.2</c:v>
                </c:pt>
                <c:pt idx="132">
                  <c:v>452.1</c:v>
                </c:pt>
                <c:pt idx="133">
                  <c:v>469.2</c:v>
                </c:pt>
                <c:pt idx="134">
                  <c:v>454.8</c:v>
                </c:pt>
                <c:pt idx="135">
                  <c:v>458.8</c:v>
                </c:pt>
                <c:pt idx="136">
                  <c:v>459</c:v>
                </c:pt>
                <c:pt idx="137">
                  <c:v>464.1</c:v>
                </c:pt>
                <c:pt idx="138">
                  <c:v>465.1</c:v>
                </c:pt>
                <c:pt idx="139">
                  <c:v>471.8</c:v>
                </c:pt>
                <c:pt idx="140">
                  <c:v>478.4</c:v>
                </c:pt>
                <c:pt idx="141">
                  <c:v>485.5</c:v>
                </c:pt>
                <c:pt idx="142">
                  <c:v>501.7</c:v>
                </c:pt>
                <c:pt idx="143">
                  <c:v>514.70000000000005</c:v>
                </c:pt>
                <c:pt idx="144">
                  <c:v>516.6</c:v>
                </c:pt>
                <c:pt idx="145">
                  <c:v>525.70000000000005</c:v>
                </c:pt>
                <c:pt idx="146">
                  <c:v>530.1</c:v>
                </c:pt>
                <c:pt idx="147">
                  <c:v>538.70000000000005</c:v>
                </c:pt>
                <c:pt idx="148">
                  <c:v>543.70000000000005</c:v>
                </c:pt>
                <c:pt idx="149">
                  <c:v>553.6</c:v>
                </c:pt>
                <c:pt idx="150">
                  <c:v>557.79999999999995</c:v>
                </c:pt>
                <c:pt idx="151">
                  <c:v>579.29999999999995</c:v>
                </c:pt>
                <c:pt idx="152">
                  <c:v>584.9</c:v>
                </c:pt>
                <c:pt idx="153">
                  <c:v>583.70000000000005</c:v>
                </c:pt>
                <c:pt idx="154">
                  <c:v>581.6</c:v>
                </c:pt>
                <c:pt idx="155">
                  <c:v>581.5</c:v>
                </c:pt>
                <c:pt idx="156">
                  <c:v>586.4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'EU-priser'!$A$191:$A$347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'EU-priser'!$J$191:$J$347</c:f>
              <c:numCache>
                <c:formatCode>0.0</c:formatCode>
                <c:ptCount val="157"/>
                <c:pt idx="0">
                  <c:v>462.3</c:v>
                </c:pt>
                <c:pt idx="1">
                  <c:v>474.7</c:v>
                </c:pt>
                <c:pt idx="2">
                  <c:v>483.2</c:v>
                </c:pt>
                <c:pt idx="3">
                  <c:v>483.7</c:v>
                </c:pt>
                <c:pt idx="4">
                  <c:v>489.5</c:v>
                </c:pt>
                <c:pt idx="5">
                  <c:v>491.2</c:v>
                </c:pt>
                <c:pt idx="6">
                  <c:v>495.6</c:v>
                </c:pt>
                <c:pt idx="7">
                  <c:v>501.8</c:v>
                </c:pt>
                <c:pt idx="8">
                  <c:v>505.3</c:v>
                </c:pt>
                <c:pt idx="9">
                  <c:v>507.8</c:v>
                </c:pt>
                <c:pt idx="10">
                  <c:v>508.5</c:v>
                </c:pt>
                <c:pt idx="11">
                  <c:v>509.5</c:v>
                </c:pt>
                <c:pt idx="12">
                  <c:v>510.3</c:v>
                </c:pt>
                <c:pt idx="13">
                  <c:v>510.9</c:v>
                </c:pt>
                <c:pt idx="14">
                  <c:v>509.4</c:v>
                </c:pt>
                <c:pt idx="15">
                  <c:v>509.7</c:v>
                </c:pt>
                <c:pt idx="16">
                  <c:v>511.7</c:v>
                </c:pt>
                <c:pt idx="17">
                  <c:v>512.70000000000005</c:v>
                </c:pt>
                <c:pt idx="18">
                  <c:v>518.4</c:v>
                </c:pt>
                <c:pt idx="19">
                  <c:v>525.4</c:v>
                </c:pt>
                <c:pt idx="20">
                  <c:v>526.79999999999995</c:v>
                </c:pt>
                <c:pt idx="21">
                  <c:v>526.70000000000005</c:v>
                </c:pt>
                <c:pt idx="22">
                  <c:v>526.70000000000005</c:v>
                </c:pt>
                <c:pt idx="23">
                  <c:v>526.5</c:v>
                </c:pt>
                <c:pt idx="24">
                  <c:v>524.29999999999995</c:v>
                </c:pt>
                <c:pt idx="25">
                  <c:v>524.5</c:v>
                </c:pt>
                <c:pt idx="26">
                  <c:v>526.4</c:v>
                </c:pt>
                <c:pt idx="27">
                  <c:v>533</c:v>
                </c:pt>
                <c:pt idx="28">
                  <c:v>535.29999999999995</c:v>
                </c:pt>
                <c:pt idx="29">
                  <c:v>535.9</c:v>
                </c:pt>
                <c:pt idx="30">
                  <c:v>534</c:v>
                </c:pt>
                <c:pt idx="31">
                  <c:v>531</c:v>
                </c:pt>
                <c:pt idx="32">
                  <c:v>522.79999999999995</c:v>
                </c:pt>
                <c:pt idx="33">
                  <c:v>518.1</c:v>
                </c:pt>
                <c:pt idx="34">
                  <c:v>515</c:v>
                </c:pt>
                <c:pt idx="35">
                  <c:v>517.79999999999995</c:v>
                </c:pt>
                <c:pt idx="36">
                  <c:v>522.20000000000005</c:v>
                </c:pt>
                <c:pt idx="37">
                  <c:v>525.70000000000005</c:v>
                </c:pt>
                <c:pt idx="38">
                  <c:v>521.5</c:v>
                </c:pt>
                <c:pt idx="39">
                  <c:v>510.3</c:v>
                </c:pt>
                <c:pt idx="40">
                  <c:v>499.2</c:v>
                </c:pt>
                <c:pt idx="41">
                  <c:v>487.2</c:v>
                </c:pt>
                <c:pt idx="42">
                  <c:v>481.1</c:v>
                </c:pt>
                <c:pt idx="43">
                  <c:v>482.5</c:v>
                </c:pt>
                <c:pt idx="44">
                  <c:v>482</c:v>
                </c:pt>
                <c:pt idx="45">
                  <c:v>481.9</c:v>
                </c:pt>
                <c:pt idx="46">
                  <c:v>482.3</c:v>
                </c:pt>
                <c:pt idx="47">
                  <c:v>480.3</c:v>
                </c:pt>
                <c:pt idx="48">
                  <c:v>473.4</c:v>
                </c:pt>
                <c:pt idx="49">
                  <c:v>464.8</c:v>
                </c:pt>
                <c:pt idx="50">
                  <c:v>459.7</c:v>
                </c:pt>
                <c:pt idx="51">
                  <c:v>458.1</c:v>
                </c:pt>
                <c:pt idx="52">
                  <c:v>460</c:v>
                </c:pt>
                <c:pt idx="53">
                  <c:v>462.6</c:v>
                </c:pt>
                <c:pt idx="54">
                  <c:v>462.9</c:v>
                </c:pt>
                <c:pt idx="55">
                  <c:v>458.7</c:v>
                </c:pt>
                <c:pt idx="56">
                  <c:v>449.6</c:v>
                </c:pt>
                <c:pt idx="57">
                  <c:v>448.2</c:v>
                </c:pt>
                <c:pt idx="58">
                  <c:v>449.4</c:v>
                </c:pt>
                <c:pt idx="59">
                  <c:v>455.9</c:v>
                </c:pt>
                <c:pt idx="60">
                  <c:v>462.9</c:v>
                </c:pt>
                <c:pt idx="61">
                  <c:v>470.3</c:v>
                </c:pt>
                <c:pt idx="62">
                  <c:v>474.37</c:v>
                </c:pt>
                <c:pt idx="63">
                  <c:v>476.3</c:v>
                </c:pt>
                <c:pt idx="64">
                  <c:v>475.7</c:v>
                </c:pt>
                <c:pt idx="65">
                  <c:v>476.5</c:v>
                </c:pt>
                <c:pt idx="66">
                  <c:v>475</c:v>
                </c:pt>
                <c:pt idx="67">
                  <c:v>474.6</c:v>
                </c:pt>
                <c:pt idx="68">
                  <c:v>476.1</c:v>
                </c:pt>
                <c:pt idx="69">
                  <c:v>477.6</c:v>
                </c:pt>
                <c:pt idx="70">
                  <c:v>478.7</c:v>
                </c:pt>
                <c:pt idx="71">
                  <c:v>478.1</c:v>
                </c:pt>
                <c:pt idx="72">
                  <c:v>478</c:v>
                </c:pt>
                <c:pt idx="73">
                  <c:v>479.3</c:v>
                </c:pt>
                <c:pt idx="74">
                  <c:v>483.6</c:v>
                </c:pt>
                <c:pt idx="75">
                  <c:v>487.4</c:v>
                </c:pt>
                <c:pt idx="76">
                  <c:v>485.7</c:v>
                </c:pt>
                <c:pt idx="77">
                  <c:v>486.9</c:v>
                </c:pt>
                <c:pt idx="78">
                  <c:v>487.5</c:v>
                </c:pt>
                <c:pt idx="79">
                  <c:v>488</c:v>
                </c:pt>
                <c:pt idx="80">
                  <c:v>487.5</c:v>
                </c:pt>
                <c:pt idx="81">
                  <c:v>488.1</c:v>
                </c:pt>
                <c:pt idx="82">
                  <c:v>488.1</c:v>
                </c:pt>
                <c:pt idx="83">
                  <c:v>488.3</c:v>
                </c:pt>
                <c:pt idx="84">
                  <c:v>488.6</c:v>
                </c:pt>
                <c:pt idx="85">
                  <c:v>491.1</c:v>
                </c:pt>
                <c:pt idx="86">
                  <c:v>493.2</c:v>
                </c:pt>
                <c:pt idx="87">
                  <c:v>496.8</c:v>
                </c:pt>
                <c:pt idx="88">
                  <c:v>494.9</c:v>
                </c:pt>
                <c:pt idx="89">
                  <c:v>494.4</c:v>
                </c:pt>
                <c:pt idx="90">
                  <c:v>495.6</c:v>
                </c:pt>
                <c:pt idx="91">
                  <c:v>494.3</c:v>
                </c:pt>
                <c:pt idx="92">
                  <c:v>491</c:v>
                </c:pt>
                <c:pt idx="93">
                  <c:v>489.6</c:v>
                </c:pt>
                <c:pt idx="94">
                  <c:v>487.5</c:v>
                </c:pt>
                <c:pt idx="95">
                  <c:v>485.2</c:v>
                </c:pt>
                <c:pt idx="96">
                  <c:v>486.8</c:v>
                </c:pt>
                <c:pt idx="97">
                  <c:v>488.7</c:v>
                </c:pt>
                <c:pt idx="98">
                  <c:v>488.7</c:v>
                </c:pt>
                <c:pt idx="99">
                  <c:v>488.5</c:v>
                </c:pt>
                <c:pt idx="100">
                  <c:v>488.5</c:v>
                </c:pt>
                <c:pt idx="101">
                  <c:v>497</c:v>
                </c:pt>
                <c:pt idx="102">
                  <c:v>496.7</c:v>
                </c:pt>
                <c:pt idx="103">
                  <c:v>497.3</c:v>
                </c:pt>
                <c:pt idx="104">
                  <c:v>498.1</c:v>
                </c:pt>
                <c:pt idx="105">
                  <c:v>497.9</c:v>
                </c:pt>
                <c:pt idx="106">
                  <c:v>499.1</c:v>
                </c:pt>
                <c:pt idx="107">
                  <c:v>497.9</c:v>
                </c:pt>
                <c:pt idx="108">
                  <c:v>494.9</c:v>
                </c:pt>
                <c:pt idx="109">
                  <c:v>494</c:v>
                </c:pt>
                <c:pt idx="110">
                  <c:v>497.2</c:v>
                </c:pt>
                <c:pt idx="111">
                  <c:v>497.1</c:v>
                </c:pt>
                <c:pt idx="112">
                  <c:v>505</c:v>
                </c:pt>
                <c:pt idx="113">
                  <c:v>510.6</c:v>
                </c:pt>
                <c:pt idx="114">
                  <c:v>513</c:v>
                </c:pt>
                <c:pt idx="115">
                  <c:v>513.9</c:v>
                </c:pt>
                <c:pt idx="116">
                  <c:v>517.70000000000005</c:v>
                </c:pt>
                <c:pt idx="117">
                  <c:v>521.5</c:v>
                </c:pt>
                <c:pt idx="118">
                  <c:v>524.9</c:v>
                </c:pt>
                <c:pt idx="119">
                  <c:v>531.29999999999995</c:v>
                </c:pt>
                <c:pt idx="120">
                  <c:v>532.4</c:v>
                </c:pt>
                <c:pt idx="121">
                  <c:v>542.6</c:v>
                </c:pt>
                <c:pt idx="122">
                  <c:v>551.4</c:v>
                </c:pt>
                <c:pt idx="123">
                  <c:v>559.6</c:v>
                </c:pt>
                <c:pt idx="124">
                  <c:v>562.4</c:v>
                </c:pt>
                <c:pt idx="125">
                  <c:v>564.4</c:v>
                </c:pt>
                <c:pt idx="126">
                  <c:v>567.5</c:v>
                </c:pt>
                <c:pt idx="127">
                  <c:v>579.79999999999995</c:v>
                </c:pt>
                <c:pt idx="128">
                  <c:v>582.70000000000005</c:v>
                </c:pt>
                <c:pt idx="129">
                  <c:v>586.20000000000005</c:v>
                </c:pt>
                <c:pt idx="130">
                  <c:v>587.20000000000005</c:v>
                </c:pt>
                <c:pt idx="131">
                  <c:v>586.9</c:v>
                </c:pt>
                <c:pt idx="132">
                  <c:v>585.4</c:v>
                </c:pt>
                <c:pt idx="133">
                  <c:v>587.1</c:v>
                </c:pt>
                <c:pt idx="134">
                  <c:v>592.4</c:v>
                </c:pt>
                <c:pt idx="135">
                  <c:v>592</c:v>
                </c:pt>
                <c:pt idx="136">
                  <c:v>590.1</c:v>
                </c:pt>
                <c:pt idx="137">
                  <c:v>591.9</c:v>
                </c:pt>
                <c:pt idx="138">
                  <c:v>612.70000000000005</c:v>
                </c:pt>
                <c:pt idx="139">
                  <c:v>630.79999999999995</c:v>
                </c:pt>
                <c:pt idx="140">
                  <c:v>643.9</c:v>
                </c:pt>
                <c:pt idx="141">
                  <c:v>644.1</c:v>
                </c:pt>
                <c:pt idx="142">
                  <c:v>647.79999999999995</c:v>
                </c:pt>
                <c:pt idx="143">
                  <c:v>646.79999999999995</c:v>
                </c:pt>
                <c:pt idx="144">
                  <c:v>648</c:v>
                </c:pt>
                <c:pt idx="145">
                  <c:v>649.29999999999995</c:v>
                </c:pt>
                <c:pt idx="146">
                  <c:v>650</c:v>
                </c:pt>
                <c:pt idx="147">
                  <c:v>660.4</c:v>
                </c:pt>
                <c:pt idx="148">
                  <c:v>676.5</c:v>
                </c:pt>
                <c:pt idx="149">
                  <c:v>678.8</c:v>
                </c:pt>
                <c:pt idx="150">
                  <c:v>687.7</c:v>
                </c:pt>
                <c:pt idx="151">
                  <c:v>696.6</c:v>
                </c:pt>
                <c:pt idx="152">
                  <c:v>693.9</c:v>
                </c:pt>
                <c:pt idx="153">
                  <c:v>693.9</c:v>
                </c:pt>
                <c:pt idx="154">
                  <c:v>698.4</c:v>
                </c:pt>
                <c:pt idx="155">
                  <c:v>698.3</c:v>
                </c:pt>
                <c:pt idx="156">
                  <c:v>707.4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'EU-priser'!$A$191:$A$347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'EU-priser'!$K$191:$K$347</c:f>
              <c:numCache>
                <c:formatCode>0.0</c:formatCode>
                <c:ptCount val="157"/>
                <c:pt idx="0">
                  <c:v>519.5</c:v>
                </c:pt>
                <c:pt idx="1">
                  <c:v>512</c:v>
                </c:pt>
                <c:pt idx="2">
                  <c:v>504.6</c:v>
                </c:pt>
                <c:pt idx="3">
                  <c:v>496.6</c:v>
                </c:pt>
                <c:pt idx="4">
                  <c:v>485.5</c:v>
                </c:pt>
                <c:pt idx="5">
                  <c:v>481.9</c:v>
                </c:pt>
                <c:pt idx="6">
                  <c:v>476.4</c:v>
                </c:pt>
                <c:pt idx="7">
                  <c:v>471.2</c:v>
                </c:pt>
                <c:pt idx="8">
                  <c:v>467.9</c:v>
                </c:pt>
                <c:pt idx="9">
                  <c:v>466.9</c:v>
                </c:pt>
                <c:pt idx="10">
                  <c:v>468.4</c:v>
                </c:pt>
                <c:pt idx="11">
                  <c:v>465.8</c:v>
                </c:pt>
                <c:pt idx="12">
                  <c:v>462.3</c:v>
                </c:pt>
                <c:pt idx="13">
                  <c:v>462.1</c:v>
                </c:pt>
                <c:pt idx="14">
                  <c:v>456</c:v>
                </c:pt>
                <c:pt idx="15">
                  <c:v>454.9</c:v>
                </c:pt>
                <c:pt idx="16">
                  <c:v>451.1</c:v>
                </c:pt>
                <c:pt idx="17">
                  <c:v>443.9</c:v>
                </c:pt>
                <c:pt idx="18">
                  <c:v>445.7</c:v>
                </c:pt>
                <c:pt idx="19">
                  <c:v>440.6</c:v>
                </c:pt>
                <c:pt idx="20">
                  <c:v>442.5</c:v>
                </c:pt>
                <c:pt idx="21">
                  <c:v>441.8</c:v>
                </c:pt>
                <c:pt idx="22">
                  <c:v>448.2</c:v>
                </c:pt>
                <c:pt idx="23">
                  <c:v>458.3</c:v>
                </c:pt>
                <c:pt idx="24">
                  <c:v>466.9</c:v>
                </c:pt>
                <c:pt idx="25">
                  <c:v>473</c:v>
                </c:pt>
                <c:pt idx="26">
                  <c:v>502.5</c:v>
                </c:pt>
                <c:pt idx="27">
                  <c:v>506.6</c:v>
                </c:pt>
                <c:pt idx="28">
                  <c:v>512.20000000000005</c:v>
                </c:pt>
                <c:pt idx="29">
                  <c:v>515.9</c:v>
                </c:pt>
                <c:pt idx="30">
                  <c:v>498.1</c:v>
                </c:pt>
                <c:pt idx="31">
                  <c:v>503.1</c:v>
                </c:pt>
                <c:pt idx="32">
                  <c:v>506.1</c:v>
                </c:pt>
                <c:pt idx="33">
                  <c:v>509.1</c:v>
                </c:pt>
                <c:pt idx="34">
                  <c:v>510.3</c:v>
                </c:pt>
                <c:pt idx="35">
                  <c:v>511.3</c:v>
                </c:pt>
                <c:pt idx="36">
                  <c:v>510.2</c:v>
                </c:pt>
                <c:pt idx="37">
                  <c:v>507.9</c:v>
                </c:pt>
                <c:pt idx="38">
                  <c:v>507.7</c:v>
                </c:pt>
                <c:pt idx="39">
                  <c:v>511.8</c:v>
                </c:pt>
                <c:pt idx="40">
                  <c:v>510.4</c:v>
                </c:pt>
                <c:pt idx="41">
                  <c:v>510.6</c:v>
                </c:pt>
                <c:pt idx="42">
                  <c:v>510.7</c:v>
                </c:pt>
                <c:pt idx="43">
                  <c:v>511.8</c:v>
                </c:pt>
                <c:pt idx="44">
                  <c:v>512.6</c:v>
                </c:pt>
                <c:pt idx="45">
                  <c:v>515.5</c:v>
                </c:pt>
                <c:pt idx="46">
                  <c:v>514.79999999999995</c:v>
                </c:pt>
                <c:pt idx="47">
                  <c:v>512.5</c:v>
                </c:pt>
                <c:pt idx="48">
                  <c:v>510.5</c:v>
                </c:pt>
                <c:pt idx="49">
                  <c:v>507.3</c:v>
                </c:pt>
                <c:pt idx="50">
                  <c:v>504.8</c:v>
                </c:pt>
                <c:pt idx="51">
                  <c:v>500.4</c:v>
                </c:pt>
                <c:pt idx="52">
                  <c:v>496.4</c:v>
                </c:pt>
                <c:pt idx="53">
                  <c:v>494.7</c:v>
                </c:pt>
                <c:pt idx="54">
                  <c:v>489.9</c:v>
                </c:pt>
                <c:pt idx="55">
                  <c:v>484.4</c:v>
                </c:pt>
                <c:pt idx="56">
                  <c:v>476.9</c:v>
                </c:pt>
                <c:pt idx="57">
                  <c:v>473.8</c:v>
                </c:pt>
                <c:pt idx="58">
                  <c:v>467.4</c:v>
                </c:pt>
                <c:pt idx="59">
                  <c:v>461.3</c:v>
                </c:pt>
                <c:pt idx="60">
                  <c:v>455.9</c:v>
                </c:pt>
                <c:pt idx="61">
                  <c:v>451.8</c:v>
                </c:pt>
                <c:pt idx="62">
                  <c:v>448.75</c:v>
                </c:pt>
                <c:pt idx="63">
                  <c:v>452.8</c:v>
                </c:pt>
                <c:pt idx="64">
                  <c:v>454.3</c:v>
                </c:pt>
                <c:pt idx="65">
                  <c:v>464.1</c:v>
                </c:pt>
                <c:pt idx="66">
                  <c:v>458.6</c:v>
                </c:pt>
                <c:pt idx="67">
                  <c:v>457.1</c:v>
                </c:pt>
                <c:pt idx="68">
                  <c:v>453.5</c:v>
                </c:pt>
                <c:pt idx="69">
                  <c:v>453.7</c:v>
                </c:pt>
                <c:pt idx="70">
                  <c:v>450.1</c:v>
                </c:pt>
                <c:pt idx="71">
                  <c:v>452.1</c:v>
                </c:pt>
                <c:pt idx="72">
                  <c:v>452.3</c:v>
                </c:pt>
                <c:pt idx="73">
                  <c:v>451.7</c:v>
                </c:pt>
                <c:pt idx="74">
                  <c:v>458.6</c:v>
                </c:pt>
                <c:pt idx="75">
                  <c:v>463.2</c:v>
                </c:pt>
                <c:pt idx="76">
                  <c:v>468.9</c:v>
                </c:pt>
                <c:pt idx="77">
                  <c:v>475.3</c:v>
                </c:pt>
                <c:pt idx="78">
                  <c:v>477.2</c:v>
                </c:pt>
                <c:pt idx="79">
                  <c:v>484.6</c:v>
                </c:pt>
                <c:pt idx="80">
                  <c:v>487</c:v>
                </c:pt>
                <c:pt idx="81">
                  <c:v>490.6</c:v>
                </c:pt>
                <c:pt idx="82">
                  <c:v>496.8</c:v>
                </c:pt>
                <c:pt idx="83">
                  <c:v>499.2</c:v>
                </c:pt>
                <c:pt idx="84">
                  <c:v>502.6</c:v>
                </c:pt>
                <c:pt idx="85">
                  <c:v>505.3</c:v>
                </c:pt>
                <c:pt idx="86">
                  <c:v>502.3</c:v>
                </c:pt>
                <c:pt idx="87">
                  <c:v>502.6</c:v>
                </c:pt>
                <c:pt idx="88">
                  <c:v>500</c:v>
                </c:pt>
                <c:pt idx="89">
                  <c:v>494.6</c:v>
                </c:pt>
                <c:pt idx="90">
                  <c:v>496.4</c:v>
                </c:pt>
                <c:pt idx="91">
                  <c:v>502.5</c:v>
                </c:pt>
                <c:pt idx="92">
                  <c:v>505.5</c:v>
                </c:pt>
                <c:pt idx="93">
                  <c:v>504.8</c:v>
                </c:pt>
                <c:pt idx="94">
                  <c:v>507.1</c:v>
                </c:pt>
                <c:pt idx="95">
                  <c:v>508.7</c:v>
                </c:pt>
                <c:pt idx="96">
                  <c:v>507.6</c:v>
                </c:pt>
                <c:pt idx="97">
                  <c:v>507.7</c:v>
                </c:pt>
                <c:pt idx="98">
                  <c:v>508.8</c:v>
                </c:pt>
                <c:pt idx="99">
                  <c:v>508.1</c:v>
                </c:pt>
                <c:pt idx="100">
                  <c:v>504.6</c:v>
                </c:pt>
                <c:pt idx="101">
                  <c:v>501.4</c:v>
                </c:pt>
                <c:pt idx="102">
                  <c:v>502.9</c:v>
                </c:pt>
                <c:pt idx="103">
                  <c:v>508.4</c:v>
                </c:pt>
                <c:pt idx="104">
                  <c:v>512.1</c:v>
                </c:pt>
                <c:pt idx="105">
                  <c:v>512.79999999999995</c:v>
                </c:pt>
                <c:pt idx="106">
                  <c:v>518.20000000000005</c:v>
                </c:pt>
                <c:pt idx="107">
                  <c:v>512</c:v>
                </c:pt>
                <c:pt idx="108">
                  <c:v>505.3</c:v>
                </c:pt>
                <c:pt idx="109">
                  <c:v>497.7</c:v>
                </c:pt>
                <c:pt idx="110">
                  <c:v>493</c:v>
                </c:pt>
                <c:pt idx="111">
                  <c:v>496</c:v>
                </c:pt>
                <c:pt idx="112">
                  <c:v>495</c:v>
                </c:pt>
                <c:pt idx="113">
                  <c:v>496.1</c:v>
                </c:pt>
                <c:pt idx="114">
                  <c:v>497.8</c:v>
                </c:pt>
                <c:pt idx="115">
                  <c:v>499.3</c:v>
                </c:pt>
                <c:pt idx="116">
                  <c:v>500.3</c:v>
                </c:pt>
                <c:pt idx="117">
                  <c:v>499.1</c:v>
                </c:pt>
                <c:pt idx="118">
                  <c:v>500.2</c:v>
                </c:pt>
                <c:pt idx="119">
                  <c:v>498.7</c:v>
                </c:pt>
                <c:pt idx="120">
                  <c:v>497.5</c:v>
                </c:pt>
                <c:pt idx="121">
                  <c:v>503</c:v>
                </c:pt>
                <c:pt idx="122">
                  <c:v>502.4</c:v>
                </c:pt>
                <c:pt idx="123">
                  <c:v>509.7</c:v>
                </c:pt>
                <c:pt idx="124">
                  <c:v>513</c:v>
                </c:pt>
                <c:pt idx="125">
                  <c:v>516.29999999999995</c:v>
                </c:pt>
                <c:pt idx="126">
                  <c:v>523.29999999999995</c:v>
                </c:pt>
                <c:pt idx="127">
                  <c:v>525.5</c:v>
                </c:pt>
                <c:pt idx="128">
                  <c:v>536.70000000000005</c:v>
                </c:pt>
                <c:pt idx="129">
                  <c:v>544.79999999999995</c:v>
                </c:pt>
                <c:pt idx="130">
                  <c:v>549.70000000000005</c:v>
                </c:pt>
                <c:pt idx="131">
                  <c:v>554.5</c:v>
                </c:pt>
                <c:pt idx="132">
                  <c:v>560</c:v>
                </c:pt>
                <c:pt idx="133">
                  <c:v>562.4</c:v>
                </c:pt>
                <c:pt idx="134">
                  <c:v>567.1</c:v>
                </c:pt>
                <c:pt idx="135">
                  <c:v>572.20000000000005</c:v>
                </c:pt>
                <c:pt idx="136">
                  <c:v>587.4</c:v>
                </c:pt>
                <c:pt idx="137">
                  <c:v>599</c:v>
                </c:pt>
                <c:pt idx="138">
                  <c:v>608.70000000000005</c:v>
                </c:pt>
                <c:pt idx="139">
                  <c:v>622.1</c:v>
                </c:pt>
                <c:pt idx="140">
                  <c:v>639.29999999999995</c:v>
                </c:pt>
                <c:pt idx="141">
                  <c:v>652.20000000000005</c:v>
                </c:pt>
                <c:pt idx="142">
                  <c:v>668</c:v>
                </c:pt>
                <c:pt idx="143">
                  <c:v>680.5</c:v>
                </c:pt>
                <c:pt idx="144">
                  <c:v>697.3</c:v>
                </c:pt>
                <c:pt idx="145">
                  <c:v>731.4</c:v>
                </c:pt>
                <c:pt idx="146">
                  <c:v>758.7</c:v>
                </c:pt>
                <c:pt idx="147">
                  <c:v>766.5</c:v>
                </c:pt>
                <c:pt idx="148">
                  <c:v>751.8</c:v>
                </c:pt>
                <c:pt idx="149">
                  <c:v>741.8</c:v>
                </c:pt>
                <c:pt idx="150">
                  <c:v>731.7</c:v>
                </c:pt>
                <c:pt idx="151">
                  <c:v>735.1</c:v>
                </c:pt>
                <c:pt idx="152">
                  <c:v>734.8</c:v>
                </c:pt>
                <c:pt idx="153">
                  <c:v>741.3</c:v>
                </c:pt>
                <c:pt idx="154">
                  <c:v>743</c:v>
                </c:pt>
                <c:pt idx="155">
                  <c:v>736.4</c:v>
                </c:pt>
                <c:pt idx="156">
                  <c:v>726.1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'EU-priser'!$A$191:$A$347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'EU-priser'!$L$191:$L$347</c:f>
              <c:numCache>
                <c:formatCode>0.0</c:formatCode>
                <c:ptCount val="157"/>
                <c:pt idx="0">
                  <c:v>487.2</c:v>
                </c:pt>
                <c:pt idx="1">
                  <c:v>491</c:v>
                </c:pt>
                <c:pt idx="2">
                  <c:v>489.3</c:v>
                </c:pt>
                <c:pt idx="3">
                  <c:v>490.5</c:v>
                </c:pt>
                <c:pt idx="4">
                  <c:v>489.4</c:v>
                </c:pt>
                <c:pt idx="5">
                  <c:v>490.9</c:v>
                </c:pt>
                <c:pt idx="6">
                  <c:v>494</c:v>
                </c:pt>
                <c:pt idx="7">
                  <c:v>498.4</c:v>
                </c:pt>
                <c:pt idx="8">
                  <c:v>497</c:v>
                </c:pt>
                <c:pt idx="9">
                  <c:v>500</c:v>
                </c:pt>
                <c:pt idx="10">
                  <c:v>497.6</c:v>
                </c:pt>
                <c:pt idx="11">
                  <c:v>498.7</c:v>
                </c:pt>
                <c:pt idx="12">
                  <c:v>496.4</c:v>
                </c:pt>
                <c:pt idx="13">
                  <c:v>498.2</c:v>
                </c:pt>
                <c:pt idx="14">
                  <c:v>496.8</c:v>
                </c:pt>
                <c:pt idx="15">
                  <c:v>496.9</c:v>
                </c:pt>
                <c:pt idx="16">
                  <c:v>500</c:v>
                </c:pt>
                <c:pt idx="17">
                  <c:v>499.6</c:v>
                </c:pt>
                <c:pt idx="18">
                  <c:v>502</c:v>
                </c:pt>
                <c:pt idx="19">
                  <c:v>506.1</c:v>
                </c:pt>
                <c:pt idx="20">
                  <c:v>508.1</c:v>
                </c:pt>
                <c:pt idx="21">
                  <c:v>510.2</c:v>
                </c:pt>
                <c:pt idx="22">
                  <c:v>510.3</c:v>
                </c:pt>
                <c:pt idx="23">
                  <c:v>512</c:v>
                </c:pt>
                <c:pt idx="24">
                  <c:v>511.1</c:v>
                </c:pt>
                <c:pt idx="25">
                  <c:v>515.5</c:v>
                </c:pt>
                <c:pt idx="26">
                  <c:v>513.79999999999995</c:v>
                </c:pt>
                <c:pt idx="27">
                  <c:v>519.5</c:v>
                </c:pt>
                <c:pt idx="28">
                  <c:v>521</c:v>
                </c:pt>
                <c:pt idx="29">
                  <c:v>520.9</c:v>
                </c:pt>
                <c:pt idx="30">
                  <c:v>519.5</c:v>
                </c:pt>
                <c:pt idx="31">
                  <c:v>517.4</c:v>
                </c:pt>
                <c:pt idx="32">
                  <c:v>514</c:v>
                </c:pt>
                <c:pt idx="33">
                  <c:v>513.1</c:v>
                </c:pt>
                <c:pt idx="34">
                  <c:v>512.4</c:v>
                </c:pt>
                <c:pt idx="35">
                  <c:v>512.20000000000005</c:v>
                </c:pt>
                <c:pt idx="36">
                  <c:v>514.4</c:v>
                </c:pt>
                <c:pt idx="37">
                  <c:v>517.29999999999995</c:v>
                </c:pt>
                <c:pt idx="38">
                  <c:v>517.4</c:v>
                </c:pt>
                <c:pt idx="39">
                  <c:v>514.5</c:v>
                </c:pt>
                <c:pt idx="40">
                  <c:v>482.6</c:v>
                </c:pt>
                <c:pt idx="41">
                  <c:v>505.7</c:v>
                </c:pt>
                <c:pt idx="42">
                  <c:v>501.7</c:v>
                </c:pt>
                <c:pt idx="43">
                  <c:v>504.3</c:v>
                </c:pt>
                <c:pt idx="44">
                  <c:v>504</c:v>
                </c:pt>
                <c:pt idx="45">
                  <c:v>505.5</c:v>
                </c:pt>
                <c:pt idx="46">
                  <c:v>507.4</c:v>
                </c:pt>
                <c:pt idx="47">
                  <c:v>504.5</c:v>
                </c:pt>
                <c:pt idx="48">
                  <c:v>501.2</c:v>
                </c:pt>
                <c:pt idx="49">
                  <c:v>495.7</c:v>
                </c:pt>
                <c:pt idx="50">
                  <c:v>489.9</c:v>
                </c:pt>
                <c:pt idx="51">
                  <c:v>493.8</c:v>
                </c:pt>
                <c:pt idx="52">
                  <c:v>493.88</c:v>
                </c:pt>
                <c:pt idx="53">
                  <c:v>492.39</c:v>
                </c:pt>
                <c:pt idx="54">
                  <c:v>489.67</c:v>
                </c:pt>
                <c:pt idx="55">
                  <c:v>483.9</c:v>
                </c:pt>
                <c:pt idx="56">
                  <c:v>478.3</c:v>
                </c:pt>
                <c:pt idx="57">
                  <c:v>477.18</c:v>
                </c:pt>
                <c:pt idx="58">
                  <c:v>475.78</c:v>
                </c:pt>
                <c:pt idx="59">
                  <c:v>473.56</c:v>
                </c:pt>
                <c:pt idx="60">
                  <c:v>478.5</c:v>
                </c:pt>
                <c:pt idx="61">
                  <c:v>478.92</c:v>
                </c:pt>
                <c:pt idx="62">
                  <c:v>481.78</c:v>
                </c:pt>
                <c:pt idx="63">
                  <c:v>483.8</c:v>
                </c:pt>
                <c:pt idx="64">
                  <c:v>484.2</c:v>
                </c:pt>
                <c:pt idx="65">
                  <c:v>483.7</c:v>
                </c:pt>
                <c:pt idx="66">
                  <c:v>483.9</c:v>
                </c:pt>
                <c:pt idx="67">
                  <c:v>484.9</c:v>
                </c:pt>
                <c:pt idx="68">
                  <c:v>487</c:v>
                </c:pt>
                <c:pt idx="69">
                  <c:v>488.6</c:v>
                </c:pt>
                <c:pt idx="70">
                  <c:v>489</c:v>
                </c:pt>
                <c:pt idx="71">
                  <c:v>488.8</c:v>
                </c:pt>
                <c:pt idx="72">
                  <c:v>487.3</c:v>
                </c:pt>
                <c:pt idx="73">
                  <c:v>487.6</c:v>
                </c:pt>
                <c:pt idx="74">
                  <c:v>492.3</c:v>
                </c:pt>
                <c:pt idx="75">
                  <c:v>492.5</c:v>
                </c:pt>
                <c:pt idx="76">
                  <c:v>494.2</c:v>
                </c:pt>
                <c:pt idx="77">
                  <c:v>495.4</c:v>
                </c:pt>
                <c:pt idx="78">
                  <c:v>495.6</c:v>
                </c:pt>
                <c:pt idx="79">
                  <c:v>496.4</c:v>
                </c:pt>
                <c:pt idx="80">
                  <c:v>497.3</c:v>
                </c:pt>
                <c:pt idx="81">
                  <c:v>499.1</c:v>
                </c:pt>
                <c:pt idx="82">
                  <c:v>498.7</c:v>
                </c:pt>
                <c:pt idx="83">
                  <c:v>498.4</c:v>
                </c:pt>
                <c:pt idx="84">
                  <c:v>499.6</c:v>
                </c:pt>
                <c:pt idx="85">
                  <c:v>502.1</c:v>
                </c:pt>
                <c:pt idx="86">
                  <c:v>503.1</c:v>
                </c:pt>
                <c:pt idx="87">
                  <c:v>503.5</c:v>
                </c:pt>
                <c:pt idx="88">
                  <c:v>505.2</c:v>
                </c:pt>
                <c:pt idx="89">
                  <c:v>504.1</c:v>
                </c:pt>
                <c:pt idx="90">
                  <c:v>505.4</c:v>
                </c:pt>
                <c:pt idx="91">
                  <c:v>505.9</c:v>
                </c:pt>
                <c:pt idx="92">
                  <c:v>506.6</c:v>
                </c:pt>
                <c:pt idx="93">
                  <c:v>506.5</c:v>
                </c:pt>
                <c:pt idx="94">
                  <c:v>502.8</c:v>
                </c:pt>
                <c:pt idx="95">
                  <c:v>503.7</c:v>
                </c:pt>
                <c:pt idx="96">
                  <c:v>502.4</c:v>
                </c:pt>
                <c:pt idx="97">
                  <c:v>502.3</c:v>
                </c:pt>
                <c:pt idx="98">
                  <c:v>501.3</c:v>
                </c:pt>
                <c:pt idx="99">
                  <c:v>501.4</c:v>
                </c:pt>
                <c:pt idx="100">
                  <c:v>502.1</c:v>
                </c:pt>
                <c:pt idx="101">
                  <c:v>505</c:v>
                </c:pt>
                <c:pt idx="102">
                  <c:v>507.4</c:v>
                </c:pt>
                <c:pt idx="103">
                  <c:v>507.8</c:v>
                </c:pt>
                <c:pt idx="104">
                  <c:v>507</c:v>
                </c:pt>
                <c:pt idx="105">
                  <c:v>506.9</c:v>
                </c:pt>
                <c:pt idx="106">
                  <c:v>508</c:v>
                </c:pt>
                <c:pt idx="107">
                  <c:v>506.4</c:v>
                </c:pt>
                <c:pt idx="108">
                  <c:v>506.2</c:v>
                </c:pt>
                <c:pt idx="109">
                  <c:v>502.2</c:v>
                </c:pt>
                <c:pt idx="110">
                  <c:v>504.4</c:v>
                </c:pt>
                <c:pt idx="111">
                  <c:v>504.5</c:v>
                </c:pt>
                <c:pt idx="112">
                  <c:v>507.2</c:v>
                </c:pt>
                <c:pt idx="113">
                  <c:v>510.4</c:v>
                </c:pt>
                <c:pt idx="114">
                  <c:v>513.1</c:v>
                </c:pt>
                <c:pt idx="115">
                  <c:v>512.70000000000005</c:v>
                </c:pt>
                <c:pt idx="116">
                  <c:v>517.20000000000005</c:v>
                </c:pt>
                <c:pt idx="117">
                  <c:v>519.6</c:v>
                </c:pt>
                <c:pt idx="118">
                  <c:v>522.70000000000005</c:v>
                </c:pt>
                <c:pt idx="119">
                  <c:v>526.1</c:v>
                </c:pt>
                <c:pt idx="120">
                  <c:v>527.70000000000005</c:v>
                </c:pt>
                <c:pt idx="121">
                  <c:v>531.4</c:v>
                </c:pt>
                <c:pt idx="122">
                  <c:v>535.29999999999995</c:v>
                </c:pt>
                <c:pt idx="123">
                  <c:v>538.5</c:v>
                </c:pt>
                <c:pt idx="124">
                  <c:v>539.70000000000005</c:v>
                </c:pt>
                <c:pt idx="125">
                  <c:v>543.6</c:v>
                </c:pt>
                <c:pt idx="126">
                  <c:v>549</c:v>
                </c:pt>
                <c:pt idx="127">
                  <c:v>554.6</c:v>
                </c:pt>
                <c:pt idx="128">
                  <c:v>558.1</c:v>
                </c:pt>
                <c:pt idx="129">
                  <c:v>562.20000000000005</c:v>
                </c:pt>
                <c:pt idx="130">
                  <c:v>566.29999999999995</c:v>
                </c:pt>
                <c:pt idx="131">
                  <c:v>564.29999999999995</c:v>
                </c:pt>
                <c:pt idx="132">
                  <c:v>561.20000000000005</c:v>
                </c:pt>
                <c:pt idx="133">
                  <c:v>567.9</c:v>
                </c:pt>
                <c:pt idx="134">
                  <c:v>569.9</c:v>
                </c:pt>
                <c:pt idx="135">
                  <c:v>575.1</c:v>
                </c:pt>
                <c:pt idx="136">
                  <c:v>580.1</c:v>
                </c:pt>
                <c:pt idx="137">
                  <c:v>585.70000000000005</c:v>
                </c:pt>
                <c:pt idx="138">
                  <c:v>594.6</c:v>
                </c:pt>
                <c:pt idx="139">
                  <c:v>602.20000000000005</c:v>
                </c:pt>
                <c:pt idx="140">
                  <c:v>616.5</c:v>
                </c:pt>
                <c:pt idx="141">
                  <c:v>622</c:v>
                </c:pt>
                <c:pt idx="142">
                  <c:v>624.9</c:v>
                </c:pt>
                <c:pt idx="143">
                  <c:v>627</c:v>
                </c:pt>
                <c:pt idx="144">
                  <c:v>631.20000000000005</c:v>
                </c:pt>
                <c:pt idx="145">
                  <c:v>634.79999999999995</c:v>
                </c:pt>
                <c:pt idx="146">
                  <c:v>635.4</c:v>
                </c:pt>
                <c:pt idx="147">
                  <c:v>637.20000000000005</c:v>
                </c:pt>
                <c:pt idx="148">
                  <c:v>640</c:v>
                </c:pt>
                <c:pt idx="149">
                  <c:v>645.1</c:v>
                </c:pt>
                <c:pt idx="150">
                  <c:v>650.79999999999995</c:v>
                </c:pt>
                <c:pt idx="151">
                  <c:v>657.1</c:v>
                </c:pt>
                <c:pt idx="152">
                  <c:v>658</c:v>
                </c:pt>
                <c:pt idx="153">
                  <c:v>623.78</c:v>
                </c:pt>
                <c:pt idx="154">
                  <c:v>660.9</c:v>
                </c:pt>
                <c:pt idx="155">
                  <c:v>662.4</c:v>
                </c:pt>
                <c:pt idx="156">
                  <c:v>666.8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775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ungtjurar R3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'EU-priser'!$A$295:$A$347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'EU-priser'!$H$295:$H$347</c:f>
              <c:numCache>
                <c:formatCode>0.0</c:formatCode>
                <c:ptCount val="53"/>
                <c:pt idx="0">
                  <c:v>543.70000000000005</c:v>
                </c:pt>
                <c:pt idx="1">
                  <c:v>542.4</c:v>
                </c:pt>
                <c:pt idx="2">
                  <c:v>541.20000000000005</c:v>
                </c:pt>
                <c:pt idx="3">
                  <c:v>535.70000000000005</c:v>
                </c:pt>
                <c:pt idx="4">
                  <c:v>541.29999999999995</c:v>
                </c:pt>
                <c:pt idx="5">
                  <c:v>535.4</c:v>
                </c:pt>
                <c:pt idx="6">
                  <c:v>532.4</c:v>
                </c:pt>
                <c:pt idx="7">
                  <c:v>526</c:v>
                </c:pt>
                <c:pt idx="8">
                  <c:v>529.5</c:v>
                </c:pt>
                <c:pt idx="9">
                  <c:v>529.9</c:v>
                </c:pt>
                <c:pt idx="10">
                  <c:v>540.29999999999995</c:v>
                </c:pt>
                <c:pt idx="11">
                  <c:v>540.4</c:v>
                </c:pt>
                <c:pt idx="12">
                  <c:v>540.1</c:v>
                </c:pt>
                <c:pt idx="13">
                  <c:v>539.29999999999995</c:v>
                </c:pt>
                <c:pt idx="14">
                  <c:v>543</c:v>
                </c:pt>
                <c:pt idx="15">
                  <c:v>543.79999999999995</c:v>
                </c:pt>
                <c:pt idx="16">
                  <c:v>538.6</c:v>
                </c:pt>
                <c:pt idx="17">
                  <c:v>544.4</c:v>
                </c:pt>
                <c:pt idx="18">
                  <c:v>540.4</c:v>
                </c:pt>
                <c:pt idx="19">
                  <c:v>540.70000000000005</c:v>
                </c:pt>
                <c:pt idx="20">
                  <c:v>533</c:v>
                </c:pt>
                <c:pt idx="21">
                  <c:v>536</c:v>
                </c:pt>
                <c:pt idx="22">
                  <c:v>529.6</c:v>
                </c:pt>
                <c:pt idx="23">
                  <c:v>531</c:v>
                </c:pt>
                <c:pt idx="24">
                  <c:v>534.20000000000005</c:v>
                </c:pt>
                <c:pt idx="25">
                  <c:v>538.5</c:v>
                </c:pt>
                <c:pt idx="26">
                  <c:v>539.5</c:v>
                </c:pt>
                <c:pt idx="27">
                  <c:v>546.20000000000005</c:v>
                </c:pt>
                <c:pt idx="28">
                  <c:v>549.29999999999995</c:v>
                </c:pt>
                <c:pt idx="29">
                  <c:v>548.20000000000005</c:v>
                </c:pt>
                <c:pt idx="30">
                  <c:v>549.79999999999995</c:v>
                </c:pt>
                <c:pt idx="31">
                  <c:v>542.9</c:v>
                </c:pt>
                <c:pt idx="32">
                  <c:v>558.4</c:v>
                </c:pt>
                <c:pt idx="33">
                  <c:v>554.70000000000005</c:v>
                </c:pt>
                <c:pt idx="34">
                  <c:v>558.5</c:v>
                </c:pt>
                <c:pt idx="35">
                  <c:v>571.4</c:v>
                </c:pt>
                <c:pt idx="36">
                  <c:v>581.4</c:v>
                </c:pt>
                <c:pt idx="37">
                  <c:v>590.1</c:v>
                </c:pt>
                <c:pt idx="38">
                  <c:v>590.1</c:v>
                </c:pt>
                <c:pt idx="39">
                  <c:v>602.5</c:v>
                </c:pt>
                <c:pt idx="40">
                  <c:v>597.79999999999995</c:v>
                </c:pt>
                <c:pt idx="41">
                  <c:v>615.6</c:v>
                </c:pt>
                <c:pt idx="42">
                  <c:v>617.4</c:v>
                </c:pt>
                <c:pt idx="43">
                  <c:v>604.5</c:v>
                </c:pt>
                <c:pt idx="44">
                  <c:v>603.5</c:v>
                </c:pt>
                <c:pt idx="45">
                  <c:v>607.6</c:v>
                </c:pt>
                <c:pt idx="46">
                  <c:v>611.6</c:v>
                </c:pt>
                <c:pt idx="47">
                  <c:v>628.5</c:v>
                </c:pt>
                <c:pt idx="48">
                  <c:v>614.79999999999995</c:v>
                </c:pt>
                <c:pt idx="49">
                  <c:v>621.20000000000005</c:v>
                </c:pt>
                <c:pt idx="50">
                  <c:v>627</c:v>
                </c:pt>
                <c:pt idx="51">
                  <c:v>621.5</c:v>
                </c:pt>
                <c:pt idx="52">
                  <c:v>614.9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'EU-priser'!$A$295:$A$347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'EU-priser'!$I$295:$I$347</c:f>
              <c:numCache>
                <c:formatCode>0.0</c:formatCode>
                <c:ptCount val="53"/>
                <c:pt idx="0">
                  <c:v>416.2</c:v>
                </c:pt>
                <c:pt idx="1">
                  <c:v>421.8</c:v>
                </c:pt>
                <c:pt idx="2">
                  <c:v>424.8</c:v>
                </c:pt>
                <c:pt idx="3">
                  <c:v>422.3</c:v>
                </c:pt>
                <c:pt idx="4">
                  <c:v>418.9</c:v>
                </c:pt>
                <c:pt idx="5">
                  <c:v>429.9</c:v>
                </c:pt>
                <c:pt idx="6">
                  <c:v>417.9</c:v>
                </c:pt>
                <c:pt idx="7">
                  <c:v>423</c:v>
                </c:pt>
                <c:pt idx="8">
                  <c:v>427</c:v>
                </c:pt>
                <c:pt idx="9">
                  <c:v>433</c:v>
                </c:pt>
                <c:pt idx="10">
                  <c:v>426.6</c:v>
                </c:pt>
                <c:pt idx="11">
                  <c:v>418</c:v>
                </c:pt>
                <c:pt idx="12">
                  <c:v>429.5</c:v>
                </c:pt>
                <c:pt idx="13">
                  <c:v>430.2</c:v>
                </c:pt>
                <c:pt idx="14">
                  <c:v>423.3</c:v>
                </c:pt>
                <c:pt idx="15">
                  <c:v>429.1</c:v>
                </c:pt>
                <c:pt idx="16">
                  <c:v>437.3</c:v>
                </c:pt>
                <c:pt idx="17">
                  <c:v>430.4</c:v>
                </c:pt>
                <c:pt idx="18">
                  <c:v>437</c:v>
                </c:pt>
                <c:pt idx="19">
                  <c:v>434.9</c:v>
                </c:pt>
                <c:pt idx="20">
                  <c:v>438.3</c:v>
                </c:pt>
                <c:pt idx="21">
                  <c:v>444.8</c:v>
                </c:pt>
                <c:pt idx="22">
                  <c:v>451.4</c:v>
                </c:pt>
                <c:pt idx="23">
                  <c:v>453.4</c:v>
                </c:pt>
                <c:pt idx="24">
                  <c:v>458.4</c:v>
                </c:pt>
                <c:pt idx="25">
                  <c:v>460.8</c:v>
                </c:pt>
                <c:pt idx="26">
                  <c:v>459.4</c:v>
                </c:pt>
                <c:pt idx="27">
                  <c:v>456.2</c:v>
                </c:pt>
                <c:pt idx="28">
                  <c:v>452.1</c:v>
                </c:pt>
                <c:pt idx="29">
                  <c:v>469.2</c:v>
                </c:pt>
                <c:pt idx="30">
                  <c:v>454.8</c:v>
                </c:pt>
                <c:pt idx="31">
                  <c:v>458.8</c:v>
                </c:pt>
                <c:pt idx="32">
                  <c:v>459</c:v>
                </c:pt>
                <c:pt idx="33">
                  <c:v>464.1</c:v>
                </c:pt>
                <c:pt idx="34">
                  <c:v>465.1</c:v>
                </c:pt>
                <c:pt idx="35">
                  <c:v>471.8</c:v>
                </c:pt>
                <c:pt idx="36">
                  <c:v>478.4</c:v>
                </c:pt>
                <c:pt idx="37">
                  <c:v>485.5</c:v>
                </c:pt>
                <c:pt idx="38">
                  <c:v>501.7</c:v>
                </c:pt>
                <c:pt idx="39">
                  <c:v>514.70000000000005</c:v>
                </c:pt>
                <c:pt idx="40">
                  <c:v>516.6</c:v>
                </c:pt>
                <c:pt idx="41">
                  <c:v>525.70000000000005</c:v>
                </c:pt>
                <c:pt idx="42">
                  <c:v>530.1</c:v>
                </c:pt>
                <c:pt idx="43">
                  <c:v>538.70000000000005</c:v>
                </c:pt>
                <c:pt idx="44">
                  <c:v>543.70000000000005</c:v>
                </c:pt>
                <c:pt idx="45">
                  <c:v>553.6</c:v>
                </c:pt>
                <c:pt idx="46">
                  <c:v>557.79999999999995</c:v>
                </c:pt>
                <c:pt idx="47">
                  <c:v>579.29999999999995</c:v>
                </c:pt>
                <c:pt idx="48">
                  <c:v>584.9</c:v>
                </c:pt>
                <c:pt idx="49">
                  <c:v>583.70000000000005</c:v>
                </c:pt>
                <c:pt idx="50">
                  <c:v>581.6</c:v>
                </c:pt>
                <c:pt idx="51">
                  <c:v>581.5</c:v>
                </c:pt>
                <c:pt idx="52">
                  <c:v>586.4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'EU-priser'!$A$295:$A$347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'EU-priser'!$J$295:$J$347</c:f>
              <c:numCache>
                <c:formatCode>0.0</c:formatCode>
                <c:ptCount val="53"/>
                <c:pt idx="0">
                  <c:v>498.1</c:v>
                </c:pt>
                <c:pt idx="1">
                  <c:v>497.9</c:v>
                </c:pt>
                <c:pt idx="2">
                  <c:v>499.1</c:v>
                </c:pt>
                <c:pt idx="3">
                  <c:v>497.9</c:v>
                </c:pt>
                <c:pt idx="4">
                  <c:v>494.9</c:v>
                </c:pt>
                <c:pt idx="5">
                  <c:v>494</c:v>
                </c:pt>
                <c:pt idx="6">
                  <c:v>497.2</c:v>
                </c:pt>
                <c:pt idx="7">
                  <c:v>497.1</c:v>
                </c:pt>
                <c:pt idx="8">
                  <c:v>505</c:v>
                </c:pt>
                <c:pt idx="9">
                  <c:v>510.6</c:v>
                </c:pt>
                <c:pt idx="10">
                  <c:v>513</c:v>
                </c:pt>
                <c:pt idx="11">
                  <c:v>513.9</c:v>
                </c:pt>
                <c:pt idx="12">
                  <c:v>517.70000000000005</c:v>
                </c:pt>
                <c:pt idx="13">
                  <c:v>521.5</c:v>
                </c:pt>
                <c:pt idx="14">
                  <c:v>524.9</c:v>
                </c:pt>
                <c:pt idx="15">
                  <c:v>531.29999999999995</c:v>
                </c:pt>
                <c:pt idx="16">
                  <c:v>532.4</c:v>
                </c:pt>
                <c:pt idx="17">
                  <c:v>542.6</c:v>
                </c:pt>
                <c:pt idx="18">
                  <c:v>551.4</c:v>
                </c:pt>
                <c:pt idx="19">
                  <c:v>559.6</c:v>
                </c:pt>
                <c:pt idx="20">
                  <c:v>562.4</c:v>
                </c:pt>
                <c:pt idx="21">
                  <c:v>564.4</c:v>
                </c:pt>
                <c:pt idx="22">
                  <c:v>567.5</c:v>
                </c:pt>
                <c:pt idx="23">
                  <c:v>579.79999999999995</c:v>
                </c:pt>
                <c:pt idx="24">
                  <c:v>582.70000000000005</c:v>
                </c:pt>
                <c:pt idx="25">
                  <c:v>586.20000000000005</c:v>
                </c:pt>
                <c:pt idx="26">
                  <c:v>587.20000000000005</c:v>
                </c:pt>
                <c:pt idx="27">
                  <c:v>586.9</c:v>
                </c:pt>
                <c:pt idx="28">
                  <c:v>585.4</c:v>
                </c:pt>
                <c:pt idx="29">
                  <c:v>587.1</c:v>
                </c:pt>
                <c:pt idx="30">
                  <c:v>592.4</c:v>
                </c:pt>
                <c:pt idx="31">
                  <c:v>592</c:v>
                </c:pt>
                <c:pt idx="32">
                  <c:v>590.1</c:v>
                </c:pt>
                <c:pt idx="33">
                  <c:v>591.9</c:v>
                </c:pt>
                <c:pt idx="34">
                  <c:v>612.70000000000005</c:v>
                </c:pt>
                <c:pt idx="35">
                  <c:v>630.79999999999995</c:v>
                </c:pt>
                <c:pt idx="36">
                  <c:v>643.9</c:v>
                </c:pt>
                <c:pt idx="37">
                  <c:v>644.1</c:v>
                </c:pt>
                <c:pt idx="38">
                  <c:v>647.79999999999995</c:v>
                </c:pt>
                <c:pt idx="39">
                  <c:v>646.79999999999995</c:v>
                </c:pt>
                <c:pt idx="40">
                  <c:v>648</c:v>
                </c:pt>
                <c:pt idx="41">
                  <c:v>649.29999999999995</c:v>
                </c:pt>
                <c:pt idx="42">
                  <c:v>650</c:v>
                </c:pt>
                <c:pt idx="43">
                  <c:v>660.4</c:v>
                </c:pt>
                <c:pt idx="44">
                  <c:v>676.5</c:v>
                </c:pt>
                <c:pt idx="45">
                  <c:v>678.8</c:v>
                </c:pt>
                <c:pt idx="46">
                  <c:v>687.7</c:v>
                </c:pt>
                <c:pt idx="47">
                  <c:v>696.6</c:v>
                </c:pt>
                <c:pt idx="48">
                  <c:v>693.9</c:v>
                </c:pt>
                <c:pt idx="49">
                  <c:v>693.9</c:v>
                </c:pt>
                <c:pt idx="50">
                  <c:v>698.4</c:v>
                </c:pt>
                <c:pt idx="51">
                  <c:v>698.3</c:v>
                </c:pt>
                <c:pt idx="52">
                  <c:v>707.4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'EU-priser'!$A$295:$A$347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'EU-priser'!$K$295:$K$347</c:f>
              <c:numCache>
                <c:formatCode>0.0</c:formatCode>
                <c:ptCount val="53"/>
                <c:pt idx="0">
                  <c:v>512.1</c:v>
                </c:pt>
                <c:pt idx="1">
                  <c:v>512.79999999999995</c:v>
                </c:pt>
                <c:pt idx="2">
                  <c:v>518.20000000000005</c:v>
                </c:pt>
                <c:pt idx="3">
                  <c:v>512</c:v>
                </c:pt>
                <c:pt idx="4">
                  <c:v>505.3</c:v>
                </c:pt>
                <c:pt idx="5">
                  <c:v>497.7</c:v>
                </c:pt>
                <c:pt idx="6">
                  <c:v>493</c:v>
                </c:pt>
                <c:pt idx="7">
                  <c:v>496</c:v>
                </c:pt>
                <c:pt idx="8">
                  <c:v>495</c:v>
                </c:pt>
                <c:pt idx="9">
                  <c:v>496.1</c:v>
                </c:pt>
                <c:pt idx="10">
                  <c:v>497.8</c:v>
                </c:pt>
                <c:pt idx="11">
                  <c:v>499.3</c:v>
                </c:pt>
                <c:pt idx="12">
                  <c:v>500.3</c:v>
                </c:pt>
                <c:pt idx="13">
                  <c:v>499.1</c:v>
                </c:pt>
                <c:pt idx="14">
                  <c:v>500.2</c:v>
                </c:pt>
                <c:pt idx="15">
                  <c:v>498.7</c:v>
                </c:pt>
                <c:pt idx="16">
                  <c:v>497.5</c:v>
                </c:pt>
                <c:pt idx="17">
                  <c:v>503</c:v>
                </c:pt>
                <c:pt idx="18">
                  <c:v>502.4</c:v>
                </c:pt>
                <c:pt idx="19">
                  <c:v>509.7</c:v>
                </c:pt>
                <c:pt idx="20">
                  <c:v>513</c:v>
                </c:pt>
                <c:pt idx="21">
                  <c:v>516.29999999999995</c:v>
                </c:pt>
                <c:pt idx="22">
                  <c:v>523.29999999999995</c:v>
                </c:pt>
                <c:pt idx="23">
                  <c:v>525.5</c:v>
                </c:pt>
                <c:pt idx="24">
                  <c:v>536.70000000000005</c:v>
                </c:pt>
                <c:pt idx="25">
                  <c:v>544.79999999999995</c:v>
                </c:pt>
                <c:pt idx="26">
                  <c:v>549.70000000000005</c:v>
                </c:pt>
                <c:pt idx="27">
                  <c:v>554.5</c:v>
                </c:pt>
                <c:pt idx="28">
                  <c:v>560</c:v>
                </c:pt>
                <c:pt idx="29">
                  <c:v>562.4</c:v>
                </c:pt>
                <c:pt idx="30">
                  <c:v>567.1</c:v>
                </c:pt>
                <c:pt idx="31">
                  <c:v>572.20000000000005</c:v>
                </c:pt>
                <c:pt idx="32">
                  <c:v>587.4</c:v>
                </c:pt>
                <c:pt idx="33">
                  <c:v>599</c:v>
                </c:pt>
                <c:pt idx="34">
                  <c:v>608.70000000000005</c:v>
                </c:pt>
                <c:pt idx="35">
                  <c:v>622.1</c:v>
                </c:pt>
                <c:pt idx="36">
                  <c:v>639.29999999999995</c:v>
                </c:pt>
                <c:pt idx="37">
                  <c:v>652.20000000000005</c:v>
                </c:pt>
                <c:pt idx="38">
                  <c:v>668</c:v>
                </c:pt>
                <c:pt idx="39">
                  <c:v>680.5</c:v>
                </c:pt>
                <c:pt idx="40">
                  <c:v>697.3</c:v>
                </c:pt>
                <c:pt idx="41">
                  <c:v>731.4</c:v>
                </c:pt>
                <c:pt idx="42">
                  <c:v>758.7</c:v>
                </c:pt>
                <c:pt idx="43">
                  <c:v>766.5</c:v>
                </c:pt>
                <c:pt idx="44">
                  <c:v>751.8</c:v>
                </c:pt>
                <c:pt idx="45">
                  <c:v>741.8</c:v>
                </c:pt>
                <c:pt idx="46">
                  <c:v>731.7</c:v>
                </c:pt>
                <c:pt idx="47">
                  <c:v>735.1</c:v>
                </c:pt>
                <c:pt idx="48">
                  <c:v>734.8</c:v>
                </c:pt>
                <c:pt idx="49">
                  <c:v>741.3</c:v>
                </c:pt>
                <c:pt idx="50">
                  <c:v>743</c:v>
                </c:pt>
                <c:pt idx="51">
                  <c:v>736.4</c:v>
                </c:pt>
                <c:pt idx="52">
                  <c:v>726.1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'EU-priser'!$A$295:$A$347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'EU-priser'!$L$295:$L$347</c:f>
              <c:numCache>
                <c:formatCode>0.0</c:formatCode>
                <c:ptCount val="53"/>
                <c:pt idx="0">
                  <c:v>507</c:v>
                </c:pt>
                <c:pt idx="1">
                  <c:v>506.9</c:v>
                </c:pt>
                <c:pt idx="2">
                  <c:v>508</c:v>
                </c:pt>
                <c:pt idx="3">
                  <c:v>506.4</c:v>
                </c:pt>
                <c:pt idx="4">
                  <c:v>506.2</c:v>
                </c:pt>
                <c:pt idx="5">
                  <c:v>502.2</c:v>
                </c:pt>
                <c:pt idx="6">
                  <c:v>504.4</c:v>
                </c:pt>
                <c:pt idx="7">
                  <c:v>504.5</c:v>
                </c:pt>
                <c:pt idx="8">
                  <c:v>507.2</c:v>
                </c:pt>
                <c:pt idx="9">
                  <c:v>510.4</c:v>
                </c:pt>
                <c:pt idx="10">
                  <c:v>513.1</c:v>
                </c:pt>
                <c:pt idx="11">
                  <c:v>512.70000000000005</c:v>
                </c:pt>
                <c:pt idx="12">
                  <c:v>517.20000000000005</c:v>
                </c:pt>
                <c:pt idx="13">
                  <c:v>519.6</c:v>
                </c:pt>
                <c:pt idx="14">
                  <c:v>522.70000000000005</c:v>
                </c:pt>
                <c:pt idx="15">
                  <c:v>526.1</c:v>
                </c:pt>
                <c:pt idx="16">
                  <c:v>527.70000000000005</c:v>
                </c:pt>
                <c:pt idx="17">
                  <c:v>531.4</c:v>
                </c:pt>
                <c:pt idx="18">
                  <c:v>535.29999999999995</c:v>
                </c:pt>
                <c:pt idx="19">
                  <c:v>538.5</c:v>
                </c:pt>
                <c:pt idx="20">
                  <c:v>539.70000000000005</c:v>
                </c:pt>
                <c:pt idx="21">
                  <c:v>543.6</c:v>
                </c:pt>
                <c:pt idx="22">
                  <c:v>549</c:v>
                </c:pt>
                <c:pt idx="23">
                  <c:v>554.6</c:v>
                </c:pt>
                <c:pt idx="24">
                  <c:v>558.1</c:v>
                </c:pt>
                <c:pt idx="25">
                  <c:v>562.20000000000005</c:v>
                </c:pt>
                <c:pt idx="26">
                  <c:v>566.29999999999995</c:v>
                </c:pt>
                <c:pt idx="27">
                  <c:v>564.29999999999995</c:v>
                </c:pt>
                <c:pt idx="28">
                  <c:v>561.20000000000005</c:v>
                </c:pt>
                <c:pt idx="29">
                  <c:v>567.9</c:v>
                </c:pt>
                <c:pt idx="30">
                  <c:v>569.9</c:v>
                </c:pt>
                <c:pt idx="31">
                  <c:v>575.1</c:v>
                </c:pt>
                <c:pt idx="32">
                  <c:v>580.1</c:v>
                </c:pt>
                <c:pt idx="33">
                  <c:v>585.70000000000005</c:v>
                </c:pt>
                <c:pt idx="34">
                  <c:v>594.6</c:v>
                </c:pt>
                <c:pt idx="35">
                  <c:v>602.20000000000005</c:v>
                </c:pt>
                <c:pt idx="36">
                  <c:v>616.5</c:v>
                </c:pt>
                <c:pt idx="37">
                  <c:v>622</c:v>
                </c:pt>
                <c:pt idx="38">
                  <c:v>624.9</c:v>
                </c:pt>
                <c:pt idx="39">
                  <c:v>627</c:v>
                </c:pt>
                <c:pt idx="40">
                  <c:v>631.20000000000005</c:v>
                </c:pt>
                <c:pt idx="41">
                  <c:v>634.79999999999995</c:v>
                </c:pt>
                <c:pt idx="42">
                  <c:v>635.4</c:v>
                </c:pt>
                <c:pt idx="43">
                  <c:v>637.20000000000005</c:v>
                </c:pt>
                <c:pt idx="44">
                  <c:v>640</c:v>
                </c:pt>
                <c:pt idx="45">
                  <c:v>645.1</c:v>
                </c:pt>
                <c:pt idx="46">
                  <c:v>650.79999999999995</c:v>
                </c:pt>
                <c:pt idx="47">
                  <c:v>657.1</c:v>
                </c:pt>
                <c:pt idx="48">
                  <c:v>658</c:v>
                </c:pt>
                <c:pt idx="49">
                  <c:v>623.78</c:v>
                </c:pt>
                <c:pt idx="50">
                  <c:v>660.9</c:v>
                </c:pt>
                <c:pt idx="51">
                  <c:v>662.4</c:v>
                </c:pt>
                <c:pt idx="52">
                  <c:v>666.8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75"/>
          <c:min val="4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</a:t>
            </a:r>
            <a:r>
              <a:rPr lang="sv-SE" sz="1200" baseline="0">
                <a:solidFill>
                  <a:sysClr val="windowText" lastClr="000000"/>
                </a:solidFill>
              </a:rPr>
              <a:t> ungtjurar klass R3 2021-2025,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 A R3'!$D$9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R3'!$D$10:$D$62</c:f>
              <c:numCache>
                <c:formatCode>0.00</c:formatCode>
                <c:ptCount val="53"/>
                <c:pt idx="0">
                  <c:v>45.64</c:v>
                </c:pt>
                <c:pt idx="1">
                  <c:v>45.65</c:v>
                </c:pt>
                <c:pt idx="2">
                  <c:v>45.57</c:v>
                </c:pt>
                <c:pt idx="3">
                  <c:v>45.39</c:v>
                </c:pt>
                <c:pt idx="4">
                  <c:v>45.83</c:v>
                </c:pt>
                <c:pt idx="5">
                  <c:v>46.66</c:v>
                </c:pt>
                <c:pt idx="6">
                  <c:v>46.72</c:v>
                </c:pt>
                <c:pt idx="7">
                  <c:v>46.61</c:v>
                </c:pt>
                <c:pt idx="8">
                  <c:v>46.37</c:v>
                </c:pt>
                <c:pt idx="9">
                  <c:v>47.19</c:v>
                </c:pt>
                <c:pt idx="10">
                  <c:v>47.2</c:v>
                </c:pt>
                <c:pt idx="11">
                  <c:v>46.83</c:v>
                </c:pt>
                <c:pt idx="12">
                  <c:v>47.34</c:v>
                </c:pt>
                <c:pt idx="13">
                  <c:v>48.06</c:v>
                </c:pt>
                <c:pt idx="14">
                  <c:v>47.95</c:v>
                </c:pt>
                <c:pt idx="15">
                  <c:v>47.67</c:v>
                </c:pt>
                <c:pt idx="16">
                  <c:v>47.23</c:v>
                </c:pt>
                <c:pt idx="17">
                  <c:v>47.45</c:v>
                </c:pt>
                <c:pt idx="18">
                  <c:v>47.86</c:v>
                </c:pt>
                <c:pt idx="19">
                  <c:v>47.67</c:v>
                </c:pt>
                <c:pt idx="20">
                  <c:v>47.72</c:v>
                </c:pt>
                <c:pt idx="21">
                  <c:v>47.48</c:v>
                </c:pt>
                <c:pt idx="22">
                  <c:v>47.68</c:v>
                </c:pt>
                <c:pt idx="23">
                  <c:v>48.16</c:v>
                </c:pt>
                <c:pt idx="24">
                  <c:v>47.59</c:v>
                </c:pt>
                <c:pt idx="25">
                  <c:v>47.41</c:v>
                </c:pt>
                <c:pt idx="26">
                  <c:v>47.38</c:v>
                </c:pt>
                <c:pt idx="27">
                  <c:v>47.24</c:v>
                </c:pt>
                <c:pt idx="28">
                  <c:v>47.47</c:v>
                </c:pt>
                <c:pt idx="29">
                  <c:v>47.26</c:v>
                </c:pt>
                <c:pt idx="30">
                  <c:v>47.36</c:v>
                </c:pt>
                <c:pt idx="31">
                  <c:v>47.77</c:v>
                </c:pt>
                <c:pt idx="32">
                  <c:v>47.02</c:v>
                </c:pt>
                <c:pt idx="33">
                  <c:v>47.44</c:v>
                </c:pt>
                <c:pt idx="34">
                  <c:v>47.78</c:v>
                </c:pt>
                <c:pt idx="35">
                  <c:v>47.81</c:v>
                </c:pt>
                <c:pt idx="36">
                  <c:v>47.28</c:v>
                </c:pt>
                <c:pt idx="37">
                  <c:v>47.76</c:v>
                </c:pt>
                <c:pt idx="38">
                  <c:v>47.97</c:v>
                </c:pt>
                <c:pt idx="39">
                  <c:v>47.95</c:v>
                </c:pt>
                <c:pt idx="40">
                  <c:v>47.77</c:v>
                </c:pt>
                <c:pt idx="41">
                  <c:v>47.91</c:v>
                </c:pt>
                <c:pt idx="42">
                  <c:v>47.75</c:v>
                </c:pt>
                <c:pt idx="43">
                  <c:v>47.69</c:v>
                </c:pt>
                <c:pt idx="44">
                  <c:v>47.52</c:v>
                </c:pt>
                <c:pt idx="45">
                  <c:v>47.67</c:v>
                </c:pt>
                <c:pt idx="46">
                  <c:v>48.13</c:v>
                </c:pt>
                <c:pt idx="47">
                  <c:v>47.44</c:v>
                </c:pt>
                <c:pt idx="48">
                  <c:v>48.09</c:v>
                </c:pt>
                <c:pt idx="49">
                  <c:v>47.65</c:v>
                </c:pt>
                <c:pt idx="50">
                  <c:v>47.68</c:v>
                </c:pt>
                <c:pt idx="51">
                  <c:v>47.93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 A R3'!$E$9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R3'!$E$10:$E$62</c:f>
              <c:numCache>
                <c:formatCode>0.00</c:formatCode>
                <c:ptCount val="53"/>
                <c:pt idx="0">
                  <c:v>48.25</c:v>
                </c:pt>
                <c:pt idx="1">
                  <c:v>48.43</c:v>
                </c:pt>
                <c:pt idx="2">
                  <c:v>48.13</c:v>
                </c:pt>
                <c:pt idx="3">
                  <c:v>48.61</c:v>
                </c:pt>
                <c:pt idx="4">
                  <c:v>48.27</c:v>
                </c:pt>
                <c:pt idx="5">
                  <c:v>49.27</c:v>
                </c:pt>
                <c:pt idx="6">
                  <c:v>49.17</c:v>
                </c:pt>
                <c:pt idx="7">
                  <c:v>49.44</c:v>
                </c:pt>
                <c:pt idx="8">
                  <c:v>49.54</c:v>
                </c:pt>
                <c:pt idx="9">
                  <c:v>49.48</c:v>
                </c:pt>
                <c:pt idx="10">
                  <c:v>50.21</c:v>
                </c:pt>
                <c:pt idx="11">
                  <c:v>50.42</c:v>
                </c:pt>
                <c:pt idx="12">
                  <c:v>50.91</c:v>
                </c:pt>
                <c:pt idx="13">
                  <c:v>51.6</c:v>
                </c:pt>
                <c:pt idx="14">
                  <c:v>52.01</c:v>
                </c:pt>
                <c:pt idx="15">
                  <c:v>52.75</c:v>
                </c:pt>
                <c:pt idx="16">
                  <c:v>53.01</c:v>
                </c:pt>
                <c:pt idx="17">
                  <c:v>53.56</c:v>
                </c:pt>
                <c:pt idx="18">
                  <c:v>53.61</c:v>
                </c:pt>
                <c:pt idx="19">
                  <c:v>53.64</c:v>
                </c:pt>
                <c:pt idx="20">
                  <c:v>53.92</c:v>
                </c:pt>
                <c:pt idx="21">
                  <c:v>54.32</c:v>
                </c:pt>
                <c:pt idx="22">
                  <c:v>54.25</c:v>
                </c:pt>
                <c:pt idx="23">
                  <c:v>55.06</c:v>
                </c:pt>
                <c:pt idx="24">
                  <c:v>54.76</c:v>
                </c:pt>
                <c:pt idx="25">
                  <c:v>54.89</c:v>
                </c:pt>
                <c:pt idx="26">
                  <c:v>56.19</c:v>
                </c:pt>
                <c:pt idx="27">
                  <c:v>55.14</c:v>
                </c:pt>
                <c:pt idx="28">
                  <c:v>55.18</c:v>
                </c:pt>
                <c:pt idx="29">
                  <c:v>55.08</c:v>
                </c:pt>
                <c:pt idx="30">
                  <c:v>54.95</c:v>
                </c:pt>
                <c:pt idx="31">
                  <c:v>55.26</c:v>
                </c:pt>
                <c:pt idx="32">
                  <c:v>55.87</c:v>
                </c:pt>
                <c:pt idx="33">
                  <c:v>55.3</c:v>
                </c:pt>
                <c:pt idx="34">
                  <c:v>55.84</c:v>
                </c:pt>
                <c:pt idx="35">
                  <c:v>55.8</c:v>
                </c:pt>
                <c:pt idx="36">
                  <c:v>55.45</c:v>
                </c:pt>
                <c:pt idx="37">
                  <c:v>55.94</c:v>
                </c:pt>
                <c:pt idx="38">
                  <c:v>56.29</c:v>
                </c:pt>
                <c:pt idx="39">
                  <c:v>55.91</c:v>
                </c:pt>
                <c:pt idx="40">
                  <c:v>56.38</c:v>
                </c:pt>
                <c:pt idx="41">
                  <c:v>55.73</c:v>
                </c:pt>
                <c:pt idx="42">
                  <c:v>56.11</c:v>
                </c:pt>
                <c:pt idx="43">
                  <c:v>56.35</c:v>
                </c:pt>
                <c:pt idx="44">
                  <c:v>56.34</c:v>
                </c:pt>
                <c:pt idx="45">
                  <c:v>56.53</c:v>
                </c:pt>
                <c:pt idx="46">
                  <c:v>56.68</c:v>
                </c:pt>
                <c:pt idx="47">
                  <c:v>56.71</c:v>
                </c:pt>
                <c:pt idx="48">
                  <c:v>56.67</c:v>
                </c:pt>
                <c:pt idx="49">
                  <c:v>55.64</c:v>
                </c:pt>
                <c:pt idx="50">
                  <c:v>56.26</c:v>
                </c:pt>
                <c:pt idx="51">
                  <c:v>55.99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 A R3'!$F$9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R3'!$F$10:$F$62</c:f>
              <c:numCache>
                <c:formatCode>0.00</c:formatCode>
                <c:ptCount val="53"/>
                <c:pt idx="0">
                  <c:v>57.35</c:v>
                </c:pt>
                <c:pt idx="1">
                  <c:v>56.47</c:v>
                </c:pt>
                <c:pt idx="2">
                  <c:v>56.73</c:v>
                </c:pt>
                <c:pt idx="3">
                  <c:v>57.38</c:v>
                </c:pt>
                <c:pt idx="4">
                  <c:v>56.98</c:v>
                </c:pt>
                <c:pt idx="5">
                  <c:v>57.19</c:v>
                </c:pt>
                <c:pt idx="6">
                  <c:v>58.18</c:v>
                </c:pt>
                <c:pt idx="7">
                  <c:v>57.92</c:v>
                </c:pt>
                <c:pt idx="8">
                  <c:v>57.6</c:v>
                </c:pt>
                <c:pt idx="9">
                  <c:v>57.19</c:v>
                </c:pt>
                <c:pt idx="10">
                  <c:v>58.19</c:v>
                </c:pt>
                <c:pt idx="11">
                  <c:v>58.3</c:v>
                </c:pt>
                <c:pt idx="12">
                  <c:v>57.69</c:v>
                </c:pt>
                <c:pt idx="13">
                  <c:v>57.81</c:v>
                </c:pt>
                <c:pt idx="14">
                  <c:v>58.49</c:v>
                </c:pt>
                <c:pt idx="15">
                  <c:v>58.47</c:v>
                </c:pt>
                <c:pt idx="16">
                  <c:v>58.15</c:v>
                </c:pt>
                <c:pt idx="17">
                  <c:v>58.03</c:v>
                </c:pt>
                <c:pt idx="18">
                  <c:v>58.5</c:v>
                </c:pt>
                <c:pt idx="19">
                  <c:v>58.65</c:v>
                </c:pt>
                <c:pt idx="20">
                  <c:v>58.44</c:v>
                </c:pt>
                <c:pt idx="21">
                  <c:v>59.58</c:v>
                </c:pt>
                <c:pt idx="22">
                  <c:v>59.11</c:v>
                </c:pt>
                <c:pt idx="23">
                  <c:v>58.92</c:v>
                </c:pt>
                <c:pt idx="24">
                  <c:v>58.35</c:v>
                </c:pt>
                <c:pt idx="25">
                  <c:v>58.58</c:v>
                </c:pt>
                <c:pt idx="26">
                  <c:v>59.05</c:v>
                </c:pt>
                <c:pt idx="27">
                  <c:v>58.56</c:v>
                </c:pt>
                <c:pt idx="28">
                  <c:v>58.2</c:v>
                </c:pt>
                <c:pt idx="29">
                  <c:v>58.46</c:v>
                </c:pt>
                <c:pt idx="30">
                  <c:v>57.87</c:v>
                </c:pt>
                <c:pt idx="31">
                  <c:v>58.43</c:v>
                </c:pt>
                <c:pt idx="32">
                  <c:v>58.18</c:v>
                </c:pt>
                <c:pt idx="33">
                  <c:v>58.31</c:v>
                </c:pt>
                <c:pt idx="34">
                  <c:v>57.28</c:v>
                </c:pt>
                <c:pt idx="35">
                  <c:v>57.87</c:v>
                </c:pt>
                <c:pt idx="36">
                  <c:v>57.78</c:v>
                </c:pt>
                <c:pt idx="37">
                  <c:v>58.06</c:v>
                </c:pt>
                <c:pt idx="38">
                  <c:v>57.87</c:v>
                </c:pt>
                <c:pt idx="39">
                  <c:v>57.93</c:v>
                </c:pt>
                <c:pt idx="40">
                  <c:v>58.56</c:v>
                </c:pt>
                <c:pt idx="41">
                  <c:v>57.88</c:v>
                </c:pt>
                <c:pt idx="42">
                  <c:v>58.05</c:v>
                </c:pt>
                <c:pt idx="43">
                  <c:v>58.03</c:v>
                </c:pt>
                <c:pt idx="44">
                  <c:v>57.59</c:v>
                </c:pt>
                <c:pt idx="45">
                  <c:v>58.75</c:v>
                </c:pt>
                <c:pt idx="46">
                  <c:v>57.97</c:v>
                </c:pt>
                <c:pt idx="47">
                  <c:v>58.17</c:v>
                </c:pt>
                <c:pt idx="48">
                  <c:v>58.26</c:v>
                </c:pt>
                <c:pt idx="49">
                  <c:v>58.23</c:v>
                </c:pt>
                <c:pt idx="50">
                  <c:v>58.06</c:v>
                </c:pt>
                <c:pt idx="51">
                  <c:v>58.57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 A R3'!$G$9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R3'!$G$10:$G$62</c:f>
              <c:numCache>
                <c:formatCode>0.00</c:formatCode>
                <c:ptCount val="53"/>
                <c:pt idx="0">
                  <c:v>58.87</c:v>
                </c:pt>
                <c:pt idx="1">
                  <c:v>58.33</c:v>
                </c:pt>
                <c:pt idx="2">
                  <c:v>59.69</c:v>
                </c:pt>
                <c:pt idx="3">
                  <c:v>57.98</c:v>
                </c:pt>
                <c:pt idx="4">
                  <c:v>58.98</c:v>
                </c:pt>
                <c:pt idx="5">
                  <c:v>59.58</c:v>
                </c:pt>
                <c:pt idx="6">
                  <c:v>59.06</c:v>
                </c:pt>
                <c:pt idx="7">
                  <c:v>59.43</c:v>
                </c:pt>
                <c:pt idx="8">
                  <c:v>58.86</c:v>
                </c:pt>
                <c:pt idx="9">
                  <c:v>60.02</c:v>
                </c:pt>
                <c:pt idx="10">
                  <c:v>60.23</c:v>
                </c:pt>
                <c:pt idx="11">
                  <c:v>60.68</c:v>
                </c:pt>
                <c:pt idx="12">
                  <c:v>61.42</c:v>
                </c:pt>
                <c:pt idx="13">
                  <c:v>60.6</c:v>
                </c:pt>
                <c:pt idx="14">
                  <c:v>61.48</c:v>
                </c:pt>
                <c:pt idx="15">
                  <c:v>60.42</c:v>
                </c:pt>
                <c:pt idx="16">
                  <c:v>60.65</c:v>
                </c:pt>
                <c:pt idx="17">
                  <c:v>61.49</c:v>
                </c:pt>
                <c:pt idx="18">
                  <c:v>61.18</c:v>
                </c:pt>
                <c:pt idx="19">
                  <c:v>60.94</c:v>
                </c:pt>
                <c:pt idx="20">
                  <c:v>61.24</c:v>
                </c:pt>
                <c:pt idx="21">
                  <c:v>61.76</c:v>
                </c:pt>
                <c:pt idx="22">
                  <c:v>60.59</c:v>
                </c:pt>
                <c:pt idx="23">
                  <c:v>61.27</c:v>
                </c:pt>
                <c:pt idx="24">
                  <c:v>61</c:v>
                </c:pt>
                <c:pt idx="25">
                  <c:v>61.14</c:v>
                </c:pt>
                <c:pt idx="26">
                  <c:v>60.9</c:v>
                </c:pt>
                <c:pt idx="27">
                  <c:v>61.85</c:v>
                </c:pt>
                <c:pt idx="28">
                  <c:v>61.72</c:v>
                </c:pt>
                <c:pt idx="29">
                  <c:v>61.41</c:v>
                </c:pt>
                <c:pt idx="30">
                  <c:v>60.67</c:v>
                </c:pt>
                <c:pt idx="31">
                  <c:v>60.98</c:v>
                </c:pt>
                <c:pt idx="32">
                  <c:v>61</c:v>
                </c:pt>
                <c:pt idx="33">
                  <c:v>61.83</c:v>
                </c:pt>
                <c:pt idx="34">
                  <c:v>61.42</c:v>
                </c:pt>
                <c:pt idx="35">
                  <c:v>61.42</c:v>
                </c:pt>
                <c:pt idx="36">
                  <c:v>61.51</c:v>
                </c:pt>
                <c:pt idx="37">
                  <c:v>61.6</c:v>
                </c:pt>
                <c:pt idx="38">
                  <c:v>61.52</c:v>
                </c:pt>
                <c:pt idx="39">
                  <c:v>61</c:v>
                </c:pt>
                <c:pt idx="40">
                  <c:v>61.82</c:v>
                </c:pt>
                <c:pt idx="41">
                  <c:v>61.48</c:v>
                </c:pt>
                <c:pt idx="42">
                  <c:v>61.77</c:v>
                </c:pt>
                <c:pt idx="43">
                  <c:v>61.57</c:v>
                </c:pt>
                <c:pt idx="44">
                  <c:v>62.29</c:v>
                </c:pt>
                <c:pt idx="45">
                  <c:v>61.36</c:v>
                </c:pt>
                <c:pt idx="46">
                  <c:v>61.51</c:v>
                </c:pt>
                <c:pt idx="47">
                  <c:v>61.57</c:v>
                </c:pt>
                <c:pt idx="48">
                  <c:v>62.1</c:v>
                </c:pt>
                <c:pt idx="49">
                  <c:v>62.15</c:v>
                </c:pt>
                <c:pt idx="50">
                  <c:v>62.69</c:v>
                </c:pt>
                <c:pt idx="51">
                  <c:v>63.18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 A R3'!$H$9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R3'!$H$10:$H$62</c:f>
              <c:numCache>
                <c:formatCode>0.00</c:formatCode>
                <c:ptCount val="53"/>
                <c:pt idx="0">
                  <c:v>62.8</c:v>
                </c:pt>
                <c:pt idx="1">
                  <c:v>63.13</c:v>
                </c:pt>
                <c:pt idx="2">
                  <c:v>62.44</c:v>
                </c:pt>
                <c:pt idx="3">
                  <c:v>64.08</c:v>
                </c:pt>
                <c:pt idx="4">
                  <c:v>63.64</c:v>
                </c:pt>
                <c:pt idx="5">
                  <c:v>63.53</c:v>
                </c:pt>
                <c:pt idx="6">
                  <c:v>64.38</c:v>
                </c:pt>
                <c:pt idx="7">
                  <c:v>65.069999999999993</c:v>
                </c:pt>
                <c:pt idx="8">
                  <c:v>65.849999999999994</c:v>
                </c:pt>
                <c:pt idx="9">
                  <c:v>65.209999999999994</c:v>
                </c:pt>
                <c:pt idx="10">
                  <c:v>66.34</c:v>
                </c:pt>
                <c:pt idx="11">
                  <c:v>65.73</c:v>
                </c:pt>
                <c:pt idx="12">
                  <c:v>66.83</c:v>
                </c:pt>
                <c:pt idx="13">
                  <c:v>66.959999999999994</c:v>
                </c:pt>
                <c:pt idx="14">
                  <c:v>66.81</c:v>
                </c:pt>
                <c:pt idx="15">
                  <c:v>66.75</c:v>
                </c:pt>
                <c:pt idx="16">
                  <c:v>66.680000000000007</c:v>
                </c:pt>
                <c:pt idx="17">
                  <c:v>67.08</c:v>
                </c:pt>
                <c:pt idx="18">
                  <c:v>68.63</c:v>
                </c:pt>
                <c:pt idx="19">
                  <c:v>66.959999999999994</c:v>
                </c:pt>
                <c:pt idx="20">
                  <c:v>67.58</c:v>
                </c:pt>
                <c:pt idx="21">
                  <c:v>68.11</c:v>
                </c:pt>
                <c:pt idx="22">
                  <c:v>67.89</c:v>
                </c:pt>
                <c:pt idx="23">
                  <c:v>67.39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0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353</xdr:row>
      <xdr:rowOff>57149</xdr:rowOff>
    </xdr:from>
    <xdr:to>
      <xdr:col>9</xdr:col>
      <xdr:colOff>9525</xdr:colOff>
      <xdr:row>382</xdr:row>
      <xdr:rowOff>149112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228600</xdr:colOff>
      <xdr:row>353</xdr:row>
      <xdr:rowOff>47625</xdr:rowOff>
    </xdr:from>
    <xdr:to>
      <xdr:col>18</xdr:col>
      <xdr:colOff>226220</xdr:colOff>
      <xdr:row>382</xdr:row>
      <xdr:rowOff>171450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383</xdr:row>
      <xdr:rowOff>133350</xdr:rowOff>
    </xdr:from>
    <xdr:to>
      <xdr:col>8</xdr:col>
      <xdr:colOff>638177</xdr:colOff>
      <xdr:row>410</xdr:row>
      <xdr:rowOff>100015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200025</xdr:colOff>
      <xdr:row>383</xdr:row>
      <xdr:rowOff>161925</xdr:rowOff>
    </xdr:from>
    <xdr:to>
      <xdr:col>18</xdr:col>
      <xdr:colOff>317499</xdr:colOff>
      <xdr:row>411</xdr:row>
      <xdr:rowOff>31750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11</xdr:col>
      <xdr:colOff>304800</xdr:colOff>
      <xdr:row>93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UngtjurEUpriser" displayName="UngtjurEUpriser" ref="A10:M350" totalsRowShown="0" headerRowDxfId="24" dataDxfId="23">
  <autoFilter ref="A10:M350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/>
    <tableColumn id="4" xr3:uid="{3472A854-14C6-4016-A89F-3902EC097563}" name="Tyskland" dataDxfId="19"/>
    <tableColumn id="5" xr3:uid="{65D70B5C-AED7-44D7-AD89-79EA3D0DEECA}" name="Irland" dataDxfId="18"/>
    <tableColumn id="6" xr3:uid="{1C7A8062-C5DA-4415-B39E-4121B13240A1}" name="EU" dataDxfId="17"/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Ir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UngtjurSvenskapriser" displayName="UngtjurSvenskapriser" ref="A9:H63" totalsRowShown="0" headerRowDxfId="9" dataDxfId="8">
  <autoFilter ref="A9:H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11" xr3:uid="{53C4DACD-8AD6-4801-8D4A-AA8B6F20F8F0}" name="2019" dataDxfId="6"/>
    <tableColumn id="12" xr3:uid="{4116ED08-A711-4933-A1A8-8530D2AF3D99}" name="2020" dataDxfId="5"/>
    <tableColumn id="13" xr3:uid="{30F5ECE4-CB64-44DF-A28F-037C2F846874}" name="2021" dataDxfId="4"/>
    <tableColumn id="14" xr3:uid="{25EF8CDB-8A9D-4CE2-A5B8-6C37706604D5}" name="2022" dataDxfId="3"/>
    <tableColumn id="15" xr3:uid="{37230D9C-6C67-4E11-B48C-D52B060FCE03}" name="2023" dataDxfId="2"/>
    <tableColumn id="2" xr3:uid="{0A814409-7C65-431F-936E-77CBD7482C6E}" name="2024" dataDxfId="1"/>
    <tableColumn id="3" xr3:uid="{6DE88769-5A8B-40C6-92C3-68F5031E4D00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626"/>
  <sheetViews>
    <sheetView showGridLines="0" tabSelected="1" zoomScaleNormal="100" workbookViewId="0">
      <pane ySplit="10" topLeftCell="A340" activePane="bottomLeft" state="frozen"/>
      <selection pane="bottomLeft" activeCell="G351" sqref="G351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11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6" customFormat="1" ht="18" x14ac:dyDescent="0.25">
      <c r="A1" s="15" t="s">
        <v>350</v>
      </c>
      <c r="E1" s="17"/>
    </row>
    <row r="2" spans="1:13" x14ac:dyDescent="0.2">
      <c r="A2" s="1" t="s">
        <v>283</v>
      </c>
    </row>
    <row r="3" spans="1:13" x14ac:dyDescent="0.2">
      <c r="A3" s="1" t="s">
        <v>0</v>
      </c>
    </row>
    <row r="4" spans="1:13" x14ac:dyDescent="0.2">
      <c r="A4" s="3" t="s">
        <v>1</v>
      </c>
    </row>
    <row r="5" spans="1:13" ht="14.25" x14ac:dyDescent="0.2">
      <c r="A5" s="4"/>
    </row>
    <row r="6" spans="1:13" x14ac:dyDescent="0.2">
      <c r="A6" s="1" t="s">
        <v>203</v>
      </c>
    </row>
    <row r="7" spans="1:13" x14ac:dyDescent="0.2">
      <c r="A7" s="1" t="s">
        <v>202</v>
      </c>
    </row>
    <row r="9" spans="1:13" x14ac:dyDescent="0.2">
      <c r="B9" s="11" t="s">
        <v>205</v>
      </c>
      <c r="H9" s="6" t="s">
        <v>204</v>
      </c>
    </row>
    <row r="10" spans="1:13" ht="29.25" x14ac:dyDescent="0.25">
      <c r="A10" s="34" t="s">
        <v>200</v>
      </c>
      <c r="B10" s="19" t="s">
        <v>2</v>
      </c>
      <c r="C10" s="18" t="s">
        <v>217</v>
      </c>
      <c r="D10" s="38" t="s">
        <v>3</v>
      </c>
      <c r="E10" s="39" t="s">
        <v>218</v>
      </c>
      <c r="F10" s="40" t="s">
        <v>201</v>
      </c>
      <c r="G10" s="20" t="s">
        <v>4</v>
      </c>
      <c r="H10" s="19" t="s">
        <v>207</v>
      </c>
      <c r="I10" s="21" t="s">
        <v>271</v>
      </c>
      <c r="J10" s="38" t="s">
        <v>208</v>
      </c>
      <c r="K10" s="39" t="s">
        <v>272</v>
      </c>
      <c r="L10" s="40" t="s">
        <v>209</v>
      </c>
      <c r="M10" s="12" t="s">
        <v>206</v>
      </c>
    </row>
    <row r="11" spans="1:13" ht="15" x14ac:dyDescent="0.25">
      <c r="A11" s="22" t="s">
        <v>219</v>
      </c>
      <c r="B11" s="23">
        <v>42.35</v>
      </c>
      <c r="C11" s="43">
        <f t="shared" ref="C11:C74" si="0">I11/100*G11</f>
        <v>36.536070900000006</v>
      </c>
      <c r="D11" s="44">
        <f t="shared" ref="D11:D74" si="1">J11/100*G11</f>
        <v>40.0738044</v>
      </c>
      <c r="E11" s="45">
        <f t="shared" ref="E11:E74" si="2">K11/100*G11</f>
        <v>36.607851000000004</v>
      </c>
      <c r="F11" s="46">
        <f t="shared" ref="F11:F74" si="3">L11/100*G11</f>
        <v>38.576676599999999</v>
      </c>
      <c r="G11" s="24">
        <v>10.254300000000001</v>
      </c>
      <c r="H11" s="26">
        <v>415.2</v>
      </c>
      <c r="I11" s="25">
        <v>356.3</v>
      </c>
      <c r="J11" s="35">
        <v>390.8</v>
      </c>
      <c r="K11" s="37">
        <v>357</v>
      </c>
      <c r="L11" s="36">
        <v>376.2</v>
      </c>
      <c r="M11" s="7">
        <v>43469</v>
      </c>
    </row>
    <row r="12" spans="1:13" ht="15" x14ac:dyDescent="0.25">
      <c r="A12" s="22" t="s">
        <v>220</v>
      </c>
      <c r="B12" s="23">
        <v>42.22</v>
      </c>
      <c r="C12" s="43">
        <f t="shared" si="0"/>
        <v>35.724492000000005</v>
      </c>
      <c r="D12" s="44">
        <f t="shared" si="1"/>
        <v>39.608699999999999</v>
      </c>
      <c r="E12" s="45">
        <f t="shared" si="2"/>
        <v>36.1435776</v>
      </c>
      <c r="F12" s="46">
        <f t="shared" si="3"/>
        <v>38.300335199999999</v>
      </c>
      <c r="G12" s="24">
        <v>10.2216</v>
      </c>
      <c r="H12" s="26">
        <v>412.9</v>
      </c>
      <c r="I12" s="25">
        <v>349.5</v>
      </c>
      <c r="J12" s="35">
        <v>387.5</v>
      </c>
      <c r="K12" s="37">
        <v>353.6</v>
      </c>
      <c r="L12" s="36">
        <v>374.7</v>
      </c>
      <c r="M12" s="7">
        <v>43476</v>
      </c>
    </row>
    <row r="13" spans="1:13" ht="15" x14ac:dyDescent="0.25">
      <c r="A13" s="22" t="s">
        <v>221</v>
      </c>
      <c r="B13" s="23">
        <v>41.92</v>
      </c>
      <c r="C13" s="43">
        <f t="shared" si="0"/>
        <v>35.885164899999999</v>
      </c>
      <c r="D13" s="44">
        <f t="shared" si="1"/>
        <v>39.394666299999997</v>
      </c>
      <c r="E13" s="45">
        <f t="shared" si="2"/>
        <v>36.080137199999996</v>
      </c>
      <c r="F13" s="46">
        <f t="shared" si="3"/>
        <v>38.450589899999997</v>
      </c>
      <c r="G13" s="24">
        <v>10.261699999999999</v>
      </c>
      <c r="H13" s="26">
        <v>408.9</v>
      </c>
      <c r="I13" s="25">
        <v>349.7</v>
      </c>
      <c r="J13" s="35">
        <v>383.9</v>
      </c>
      <c r="K13" s="37">
        <v>351.6</v>
      </c>
      <c r="L13" s="36">
        <v>374.7</v>
      </c>
      <c r="M13" s="8">
        <v>43483</v>
      </c>
    </row>
    <row r="14" spans="1:13" ht="15" x14ac:dyDescent="0.25">
      <c r="A14" s="22" t="s">
        <v>222</v>
      </c>
      <c r="B14" s="23">
        <v>41.7</v>
      </c>
      <c r="C14" s="43">
        <f t="shared" si="0"/>
        <v>35.819988000000002</v>
      </c>
      <c r="D14" s="44">
        <f t="shared" si="1"/>
        <v>39.154952399999999</v>
      </c>
      <c r="E14" s="45">
        <f t="shared" si="2"/>
        <v>35.943505200000004</v>
      </c>
      <c r="F14" s="46">
        <f t="shared" si="3"/>
        <v>38.485900900000004</v>
      </c>
      <c r="G14" s="24">
        <v>10.293100000000001</v>
      </c>
      <c r="H14" s="26">
        <v>406.1</v>
      </c>
      <c r="I14" s="25">
        <v>348</v>
      </c>
      <c r="J14" s="35">
        <v>380.4</v>
      </c>
      <c r="K14" s="37">
        <v>349.2</v>
      </c>
      <c r="L14" s="36">
        <v>373.9</v>
      </c>
      <c r="M14" s="7">
        <v>43490</v>
      </c>
    </row>
    <row r="15" spans="1:13" ht="15" x14ac:dyDescent="0.25">
      <c r="A15" s="22" t="s">
        <v>223</v>
      </c>
      <c r="B15" s="23">
        <v>42.39</v>
      </c>
      <c r="C15" s="43">
        <f t="shared" si="0"/>
        <v>36.737343099999997</v>
      </c>
      <c r="D15" s="44">
        <f t="shared" si="1"/>
        <v>39.419883800000001</v>
      </c>
      <c r="E15" s="45">
        <f t="shared" si="2"/>
        <v>35.9191164</v>
      </c>
      <c r="F15" s="46">
        <f t="shared" si="3"/>
        <v>38.518798699999998</v>
      </c>
      <c r="G15" s="24">
        <v>10.3573</v>
      </c>
      <c r="H15" s="26">
        <v>403.6</v>
      </c>
      <c r="I15" s="25">
        <v>354.7</v>
      </c>
      <c r="J15" s="35">
        <v>380.6</v>
      </c>
      <c r="K15" s="37">
        <v>346.8</v>
      </c>
      <c r="L15" s="36">
        <v>371.9</v>
      </c>
      <c r="M15" s="8">
        <v>43497</v>
      </c>
    </row>
    <row r="16" spans="1:13" ht="15" x14ac:dyDescent="0.25">
      <c r="A16" s="22" t="s">
        <v>224</v>
      </c>
      <c r="B16" s="23">
        <v>42.26</v>
      </c>
      <c r="C16" s="43">
        <f t="shared" si="0"/>
        <v>36.8563714</v>
      </c>
      <c r="D16" s="44">
        <f t="shared" si="1"/>
        <v>40.142057600000001</v>
      </c>
      <c r="E16" s="45">
        <f t="shared" si="2"/>
        <v>36.027076800000003</v>
      </c>
      <c r="F16" s="46">
        <f t="shared" si="3"/>
        <v>38.924359200000005</v>
      </c>
      <c r="G16" s="24">
        <v>10.497400000000001</v>
      </c>
      <c r="H16" s="26">
        <v>404.7</v>
      </c>
      <c r="I16" s="25">
        <v>351.1</v>
      </c>
      <c r="J16" s="35">
        <v>382.4</v>
      </c>
      <c r="K16" s="37">
        <v>343.2</v>
      </c>
      <c r="L16" s="36">
        <v>370.8</v>
      </c>
      <c r="M16" s="7">
        <v>43504</v>
      </c>
    </row>
    <row r="17" spans="1:13" ht="15" x14ac:dyDescent="0.25">
      <c r="A17" s="22" t="s">
        <v>225</v>
      </c>
      <c r="B17" s="23">
        <v>42.26</v>
      </c>
      <c r="C17" s="43">
        <f t="shared" si="0"/>
        <v>36.879253200000001</v>
      </c>
      <c r="D17" s="44">
        <f t="shared" si="1"/>
        <v>40.264406999999999</v>
      </c>
      <c r="E17" s="45">
        <f t="shared" si="2"/>
        <v>36.048734099999997</v>
      </c>
      <c r="F17" s="46">
        <f t="shared" si="3"/>
        <v>39.013371900000003</v>
      </c>
      <c r="G17" s="24">
        <v>10.5129</v>
      </c>
      <c r="H17" s="26">
        <v>403.6</v>
      </c>
      <c r="I17" s="25">
        <v>350.8</v>
      </c>
      <c r="J17" s="35">
        <v>383</v>
      </c>
      <c r="K17" s="37">
        <v>342.9</v>
      </c>
      <c r="L17" s="36">
        <v>371.1</v>
      </c>
      <c r="M17" s="8">
        <v>43511</v>
      </c>
    </row>
    <row r="18" spans="1:13" ht="15" x14ac:dyDescent="0.25">
      <c r="A18" s="22" t="s">
        <v>226</v>
      </c>
      <c r="B18" s="23">
        <v>42.08</v>
      </c>
      <c r="C18" s="43">
        <f t="shared" si="0"/>
        <v>37.315910100000004</v>
      </c>
      <c r="D18" s="44">
        <f t="shared" si="1"/>
        <v>40.262181900000002</v>
      </c>
      <c r="E18" s="45">
        <f t="shared" si="2"/>
        <v>36.171315300000003</v>
      </c>
      <c r="F18" s="46">
        <f t="shared" si="3"/>
        <v>39.297754800000007</v>
      </c>
      <c r="G18" s="24">
        <v>10.598100000000001</v>
      </c>
      <c r="H18" s="26">
        <v>398.4</v>
      </c>
      <c r="I18" s="25">
        <v>352.1</v>
      </c>
      <c r="J18" s="35">
        <v>379.9</v>
      </c>
      <c r="K18" s="37">
        <v>341.3</v>
      </c>
      <c r="L18" s="36">
        <v>370.8</v>
      </c>
      <c r="M18" s="8">
        <v>43518</v>
      </c>
    </row>
    <row r="19" spans="1:13" ht="15" x14ac:dyDescent="0.25">
      <c r="A19" s="22" t="s">
        <v>227</v>
      </c>
      <c r="B19" s="23">
        <v>42.24</v>
      </c>
      <c r="C19" s="43">
        <f t="shared" si="0"/>
        <v>36.449129899999996</v>
      </c>
      <c r="D19" s="44">
        <f t="shared" si="1"/>
        <v>39.559231499999996</v>
      </c>
      <c r="E19" s="45">
        <f t="shared" si="2"/>
        <v>35.650590299999998</v>
      </c>
      <c r="F19" s="46">
        <f t="shared" si="3"/>
        <v>38.918298399999998</v>
      </c>
      <c r="G19" s="24">
        <v>10.507099999999999</v>
      </c>
      <c r="H19" s="26">
        <v>400.7</v>
      </c>
      <c r="I19" s="25">
        <v>346.9</v>
      </c>
      <c r="J19" s="35">
        <v>376.5</v>
      </c>
      <c r="K19" s="37">
        <v>339.3</v>
      </c>
      <c r="L19" s="36">
        <v>370.4</v>
      </c>
      <c r="M19" s="7">
        <v>43525</v>
      </c>
    </row>
    <row r="20" spans="1:13" ht="15" x14ac:dyDescent="0.25">
      <c r="A20" s="22" t="s">
        <v>228</v>
      </c>
      <c r="B20" s="23">
        <v>42.5</v>
      </c>
      <c r="C20" s="43">
        <f t="shared" si="0"/>
        <v>36.716105599999999</v>
      </c>
      <c r="D20" s="44">
        <f t="shared" si="1"/>
        <v>39.615583999999998</v>
      </c>
      <c r="E20" s="45">
        <f t="shared" si="2"/>
        <v>36.0363744</v>
      </c>
      <c r="F20" s="46">
        <f t="shared" si="3"/>
        <v>39.222614399999998</v>
      </c>
      <c r="G20" s="24">
        <v>10.620799999999999</v>
      </c>
      <c r="H20" s="26">
        <v>402.2</v>
      </c>
      <c r="I20" s="25">
        <v>345.7</v>
      </c>
      <c r="J20" s="35">
        <v>373</v>
      </c>
      <c r="K20" s="37">
        <v>339.3</v>
      </c>
      <c r="L20" s="36">
        <v>369.3</v>
      </c>
      <c r="M20" s="8">
        <v>43532</v>
      </c>
    </row>
    <row r="21" spans="1:13" ht="15" x14ac:dyDescent="0.25">
      <c r="A21" s="22" t="s">
        <v>229</v>
      </c>
      <c r="B21" s="23">
        <v>42.32</v>
      </c>
      <c r="C21" s="43">
        <f t="shared" si="0"/>
        <v>36.076996800000003</v>
      </c>
      <c r="D21" s="44">
        <f t="shared" si="1"/>
        <v>39.3719872</v>
      </c>
      <c r="E21" s="45">
        <f t="shared" si="2"/>
        <v>35.5523168</v>
      </c>
      <c r="F21" s="46">
        <f t="shared" si="3"/>
        <v>38.574473600000005</v>
      </c>
      <c r="G21" s="24">
        <v>10.493600000000001</v>
      </c>
      <c r="H21" s="26">
        <v>401</v>
      </c>
      <c r="I21" s="25">
        <v>343.8</v>
      </c>
      <c r="J21" s="35">
        <v>375.2</v>
      </c>
      <c r="K21" s="37">
        <v>338.8</v>
      </c>
      <c r="L21" s="36">
        <v>367.6</v>
      </c>
      <c r="M21" s="7">
        <v>43539</v>
      </c>
    </row>
    <row r="22" spans="1:13" ht="15" x14ac:dyDescent="0.25">
      <c r="A22" s="22" t="s">
        <v>230</v>
      </c>
      <c r="B22" s="23">
        <v>42.05</v>
      </c>
      <c r="C22" s="43">
        <f t="shared" si="0"/>
        <v>36.076754000000001</v>
      </c>
      <c r="D22" s="44">
        <f t="shared" si="1"/>
        <v>38.99342</v>
      </c>
      <c r="E22" s="45">
        <f t="shared" si="2"/>
        <v>35.564507999999996</v>
      </c>
      <c r="F22" s="46">
        <f t="shared" si="3"/>
        <v>38.387087999999999</v>
      </c>
      <c r="G22" s="24">
        <v>10.454000000000001</v>
      </c>
      <c r="H22" s="26">
        <v>402</v>
      </c>
      <c r="I22" s="25">
        <v>345.1</v>
      </c>
      <c r="J22" s="35">
        <v>373</v>
      </c>
      <c r="K22" s="37">
        <v>340.2</v>
      </c>
      <c r="L22" s="36">
        <v>367.2</v>
      </c>
      <c r="M22" s="8">
        <v>43546</v>
      </c>
    </row>
    <row r="23" spans="1:13" ht="15" x14ac:dyDescent="0.25">
      <c r="A23" s="22" t="s">
        <v>231</v>
      </c>
      <c r="B23" s="23">
        <v>42.46</v>
      </c>
      <c r="C23" s="43">
        <f t="shared" si="0"/>
        <v>35.852024</v>
      </c>
      <c r="D23" s="44">
        <f t="shared" si="1"/>
        <v>38.488815299999999</v>
      </c>
      <c r="E23" s="45">
        <f t="shared" si="2"/>
        <v>35.237120100000006</v>
      </c>
      <c r="F23" s="46">
        <f t="shared" si="3"/>
        <v>38.196996500000004</v>
      </c>
      <c r="G23" s="24">
        <v>10.4221</v>
      </c>
      <c r="H23" s="26">
        <v>406.9</v>
      </c>
      <c r="I23" s="25">
        <v>344</v>
      </c>
      <c r="J23" s="35">
        <v>369.3</v>
      </c>
      <c r="K23" s="37">
        <v>338.1</v>
      </c>
      <c r="L23" s="36">
        <v>366.5</v>
      </c>
      <c r="M23" s="7">
        <v>43553</v>
      </c>
    </row>
    <row r="24" spans="1:13" ht="15" x14ac:dyDescent="0.25">
      <c r="A24" s="22" t="s">
        <v>232</v>
      </c>
      <c r="B24" s="23">
        <v>42.48</v>
      </c>
      <c r="C24" s="43">
        <f t="shared" si="0"/>
        <v>35.858583599999996</v>
      </c>
      <c r="D24" s="44">
        <f t="shared" si="1"/>
        <v>37.753549400000004</v>
      </c>
      <c r="E24" s="45">
        <f t="shared" si="2"/>
        <v>34.754922199999996</v>
      </c>
      <c r="F24" s="46">
        <f t="shared" si="3"/>
        <v>37.940963599999996</v>
      </c>
      <c r="G24" s="24">
        <v>10.411899999999999</v>
      </c>
      <c r="H24" s="26">
        <v>407.6</v>
      </c>
      <c r="I24" s="25">
        <v>344.4</v>
      </c>
      <c r="J24" s="35">
        <v>362.6</v>
      </c>
      <c r="K24" s="37">
        <v>333.8</v>
      </c>
      <c r="L24" s="36">
        <v>364.4</v>
      </c>
      <c r="M24" s="8">
        <v>43560</v>
      </c>
    </row>
    <row r="25" spans="1:13" ht="15" x14ac:dyDescent="0.25">
      <c r="A25" s="22" t="s">
        <v>233</v>
      </c>
      <c r="B25" s="23">
        <v>42.52</v>
      </c>
      <c r="C25" s="43">
        <f t="shared" si="0"/>
        <v>35.990725600000005</v>
      </c>
      <c r="D25" s="44">
        <f t="shared" si="1"/>
        <v>37.289576000000004</v>
      </c>
      <c r="E25" s="45">
        <f t="shared" si="2"/>
        <v>35.4460464</v>
      </c>
      <c r="F25" s="46">
        <f t="shared" si="3"/>
        <v>37.855204399999998</v>
      </c>
      <c r="G25" s="24">
        <v>10.474600000000001</v>
      </c>
      <c r="H25" s="26">
        <v>407.1</v>
      </c>
      <c r="I25" s="25">
        <v>343.6</v>
      </c>
      <c r="J25" s="35">
        <v>356</v>
      </c>
      <c r="K25" s="37">
        <v>338.4</v>
      </c>
      <c r="L25" s="36">
        <v>361.4</v>
      </c>
      <c r="M25" s="7">
        <v>43567</v>
      </c>
    </row>
    <row r="26" spans="1:13" ht="15" x14ac:dyDescent="0.25">
      <c r="A26" s="22" t="s">
        <v>234</v>
      </c>
      <c r="B26" s="23">
        <v>42.35</v>
      </c>
      <c r="C26" s="43">
        <f t="shared" si="0"/>
        <v>35.882589599999996</v>
      </c>
      <c r="D26" s="44">
        <f t="shared" si="1"/>
        <v>37.241778599999996</v>
      </c>
      <c r="E26" s="45">
        <f t="shared" si="2"/>
        <v>35.380735199999997</v>
      </c>
      <c r="F26" s="46">
        <f t="shared" si="3"/>
        <v>37.816820100000001</v>
      </c>
      <c r="G26" s="24">
        <v>10.455299999999999</v>
      </c>
      <c r="H26" s="26">
        <v>404.6</v>
      </c>
      <c r="I26" s="25">
        <v>343.2</v>
      </c>
      <c r="J26" s="35">
        <v>356.2</v>
      </c>
      <c r="K26" s="37">
        <v>338.4</v>
      </c>
      <c r="L26" s="36">
        <v>361.7</v>
      </c>
      <c r="M26" s="8">
        <v>43573</v>
      </c>
    </row>
    <row r="27" spans="1:13" ht="15" x14ac:dyDescent="0.25">
      <c r="A27" s="22" t="s">
        <v>235</v>
      </c>
      <c r="B27" s="23">
        <v>42.73</v>
      </c>
      <c r="C27" s="43">
        <f t="shared" si="0"/>
        <v>36.584490000000002</v>
      </c>
      <c r="D27" s="44">
        <f t="shared" si="1"/>
        <v>37.9312234</v>
      </c>
      <c r="E27" s="45">
        <f t="shared" si="2"/>
        <v>36.732948800000003</v>
      </c>
      <c r="F27" s="46">
        <f t="shared" si="3"/>
        <v>38.503850200000002</v>
      </c>
      <c r="G27" s="24">
        <v>10.604200000000001</v>
      </c>
      <c r="H27" s="26">
        <v>405.6</v>
      </c>
      <c r="I27" s="25">
        <v>345</v>
      </c>
      <c r="J27" s="35">
        <v>357.7</v>
      </c>
      <c r="K27" s="37">
        <v>346.4</v>
      </c>
      <c r="L27" s="36">
        <v>363.1</v>
      </c>
      <c r="M27" s="7">
        <v>43581</v>
      </c>
    </row>
    <row r="28" spans="1:13" ht="15" x14ac:dyDescent="0.25">
      <c r="A28" s="22" t="s">
        <v>236</v>
      </c>
      <c r="B28" s="23">
        <v>42.49</v>
      </c>
      <c r="C28" s="43">
        <f t="shared" si="0"/>
        <v>36.797335999999994</v>
      </c>
      <c r="D28" s="44">
        <f t="shared" si="1"/>
        <v>38.498143099999993</v>
      </c>
      <c r="E28" s="45">
        <f t="shared" si="2"/>
        <v>37.674481799999995</v>
      </c>
      <c r="F28" s="46">
        <f t="shared" si="3"/>
        <v>38.872534599999994</v>
      </c>
      <c r="G28" s="24">
        <v>10.696899999999999</v>
      </c>
      <c r="H28" s="26">
        <v>399</v>
      </c>
      <c r="I28" s="25">
        <v>344</v>
      </c>
      <c r="J28" s="35">
        <v>359.9</v>
      </c>
      <c r="K28" s="37">
        <v>352.2</v>
      </c>
      <c r="L28" s="36">
        <v>363.4</v>
      </c>
      <c r="M28" s="8">
        <v>43588</v>
      </c>
    </row>
    <row r="29" spans="1:13" ht="15" x14ac:dyDescent="0.25">
      <c r="A29" s="22" t="s">
        <v>237</v>
      </c>
      <c r="B29" s="23">
        <v>43.1</v>
      </c>
      <c r="C29" s="43">
        <f t="shared" si="0"/>
        <v>37.218392000000001</v>
      </c>
      <c r="D29" s="44">
        <f t="shared" si="1"/>
        <v>38.841287000000001</v>
      </c>
      <c r="E29" s="45">
        <f t="shared" si="2"/>
        <v>39.025215099999997</v>
      </c>
      <c r="F29" s="46">
        <f t="shared" si="3"/>
        <v>39.447167800000003</v>
      </c>
      <c r="G29" s="24">
        <v>10.8193</v>
      </c>
      <c r="H29" s="26">
        <v>400.6</v>
      </c>
      <c r="I29" s="25">
        <v>344</v>
      </c>
      <c r="J29" s="35">
        <v>359</v>
      </c>
      <c r="K29" s="37">
        <v>360.7</v>
      </c>
      <c r="L29" s="36">
        <v>364.6</v>
      </c>
      <c r="M29" s="7">
        <v>43595</v>
      </c>
    </row>
    <row r="30" spans="1:13" ht="15" x14ac:dyDescent="0.25">
      <c r="A30" s="22" t="s">
        <v>238</v>
      </c>
      <c r="B30" s="23">
        <v>42.59</v>
      </c>
      <c r="C30" s="43">
        <f t="shared" si="0"/>
        <v>37.070472000000002</v>
      </c>
      <c r="D30" s="44">
        <f t="shared" si="1"/>
        <v>38.255865</v>
      </c>
      <c r="E30" s="45">
        <f t="shared" si="2"/>
        <v>39.775323300000004</v>
      </c>
      <c r="F30" s="46">
        <f t="shared" si="3"/>
        <v>39.107192699999999</v>
      </c>
      <c r="G30" s="24">
        <v>10.776300000000001</v>
      </c>
      <c r="H30" s="26">
        <v>395</v>
      </c>
      <c r="I30" s="25">
        <v>344</v>
      </c>
      <c r="J30" s="35">
        <v>355</v>
      </c>
      <c r="K30" s="37">
        <v>369.1</v>
      </c>
      <c r="L30" s="36">
        <v>362.9</v>
      </c>
      <c r="M30" s="8">
        <v>43602</v>
      </c>
    </row>
    <row r="31" spans="1:13" ht="15" x14ac:dyDescent="0.25">
      <c r="A31" s="22" t="s">
        <v>239</v>
      </c>
      <c r="B31" s="23">
        <v>42.54</v>
      </c>
      <c r="C31" s="43">
        <f t="shared" si="0"/>
        <v>36.275396299999997</v>
      </c>
      <c r="D31" s="44">
        <f t="shared" si="1"/>
        <v>37.725552799999996</v>
      </c>
      <c r="E31" s="45">
        <f t="shared" si="2"/>
        <v>40.368060199999995</v>
      </c>
      <c r="F31" s="46">
        <f t="shared" si="3"/>
        <v>38.831968500000002</v>
      </c>
      <c r="G31" s="24">
        <v>10.741899999999999</v>
      </c>
      <c r="H31" s="26">
        <v>395.9</v>
      </c>
      <c r="I31" s="25">
        <v>337.7</v>
      </c>
      <c r="J31" s="35">
        <v>351.2</v>
      </c>
      <c r="K31" s="37">
        <v>375.8</v>
      </c>
      <c r="L31" s="36">
        <v>361.5</v>
      </c>
      <c r="M31" s="7">
        <v>43609</v>
      </c>
    </row>
    <row r="32" spans="1:13" ht="15" x14ac:dyDescent="0.25">
      <c r="A32" s="22" t="s">
        <v>240</v>
      </c>
      <c r="B32" s="23">
        <v>42.31</v>
      </c>
      <c r="C32" s="43">
        <f t="shared" si="0"/>
        <v>36.518880800000005</v>
      </c>
      <c r="D32" s="44">
        <f t="shared" si="1"/>
        <v>36.827371200000002</v>
      </c>
      <c r="E32" s="45">
        <f t="shared" si="2"/>
        <v>39.763348800000003</v>
      </c>
      <c r="F32" s="46">
        <f t="shared" si="3"/>
        <v>38.199621600000008</v>
      </c>
      <c r="G32" s="24">
        <v>10.637600000000001</v>
      </c>
      <c r="H32" s="26">
        <v>396.3</v>
      </c>
      <c r="I32" s="25">
        <v>343.3</v>
      </c>
      <c r="J32" s="35">
        <v>346.2</v>
      </c>
      <c r="K32" s="37">
        <v>373.8</v>
      </c>
      <c r="L32" s="36">
        <v>359.1</v>
      </c>
      <c r="M32" s="8">
        <v>43616</v>
      </c>
    </row>
    <row r="33" spans="1:13" ht="15" x14ac:dyDescent="0.25">
      <c r="A33" s="22" t="s">
        <v>241</v>
      </c>
      <c r="B33" s="23">
        <v>42.57</v>
      </c>
      <c r="C33" s="43">
        <f t="shared" si="0"/>
        <v>36.377513999999998</v>
      </c>
      <c r="D33" s="44">
        <f t="shared" si="1"/>
        <v>36.377513999999998</v>
      </c>
      <c r="E33" s="45">
        <f t="shared" si="2"/>
        <v>39.611070799999993</v>
      </c>
      <c r="F33" s="46">
        <f t="shared" si="3"/>
        <v>37.973018999999994</v>
      </c>
      <c r="G33" s="24">
        <v>10.636699999999999</v>
      </c>
      <c r="H33" s="26">
        <v>400.3</v>
      </c>
      <c r="I33" s="25">
        <v>342</v>
      </c>
      <c r="J33" s="35">
        <v>342</v>
      </c>
      <c r="K33" s="37">
        <v>372.4</v>
      </c>
      <c r="L33" s="36">
        <v>357</v>
      </c>
      <c r="M33" s="7">
        <v>43623</v>
      </c>
    </row>
    <row r="34" spans="1:13" ht="15" x14ac:dyDescent="0.25">
      <c r="A34" s="22" t="s">
        <v>242</v>
      </c>
      <c r="B34" s="23">
        <v>42.49</v>
      </c>
      <c r="C34" s="43">
        <f t="shared" si="0"/>
        <v>36.415843199999998</v>
      </c>
      <c r="D34" s="44">
        <f t="shared" si="1"/>
        <v>36.415843199999998</v>
      </c>
      <c r="E34" s="45">
        <f t="shared" si="2"/>
        <v>39.247474199999999</v>
      </c>
      <c r="F34" s="46">
        <f t="shared" si="3"/>
        <v>37.911799199999997</v>
      </c>
      <c r="G34" s="24">
        <v>10.6854</v>
      </c>
      <c r="H34" s="26">
        <v>398.5</v>
      </c>
      <c r="I34" s="25">
        <v>340.8</v>
      </c>
      <c r="J34" s="35">
        <v>340.8</v>
      </c>
      <c r="K34" s="37">
        <v>367.3</v>
      </c>
      <c r="L34" s="36">
        <v>354.8</v>
      </c>
      <c r="M34" s="8">
        <v>43630</v>
      </c>
    </row>
    <row r="35" spans="1:13" ht="15" x14ac:dyDescent="0.25">
      <c r="A35" s="22" t="s">
        <v>243</v>
      </c>
      <c r="B35" s="23">
        <v>42.35</v>
      </c>
      <c r="C35" s="43">
        <f t="shared" si="0"/>
        <v>36.297989399999992</v>
      </c>
      <c r="D35" s="44">
        <f t="shared" si="1"/>
        <v>36.510631399999994</v>
      </c>
      <c r="E35" s="45">
        <f t="shared" si="2"/>
        <v>38.807164999999998</v>
      </c>
      <c r="F35" s="46">
        <f t="shared" si="3"/>
        <v>37.552577200000002</v>
      </c>
      <c r="G35" s="24">
        <v>10.632099999999999</v>
      </c>
      <c r="H35" s="26">
        <v>397.7</v>
      </c>
      <c r="I35" s="25">
        <v>341.4</v>
      </c>
      <c r="J35" s="35">
        <v>343.4</v>
      </c>
      <c r="K35" s="37">
        <v>365</v>
      </c>
      <c r="L35" s="36">
        <v>353.2</v>
      </c>
      <c r="M35" s="7">
        <v>43636</v>
      </c>
    </row>
    <row r="36" spans="1:13" ht="15" x14ac:dyDescent="0.25">
      <c r="A36" s="22" t="s">
        <v>244</v>
      </c>
      <c r="B36" s="23">
        <v>42.32</v>
      </c>
      <c r="C36" s="43">
        <f t="shared" si="0"/>
        <v>35.538564600000001</v>
      </c>
      <c r="D36" s="44">
        <f t="shared" si="1"/>
        <v>36.362096399999999</v>
      </c>
      <c r="E36" s="45">
        <f t="shared" si="2"/>
        <v>38.146415300000001</v>
      </c>
      <c r="F36" s="46">
        <f t="shared" si="3"/>
        <v>37.153953899999998</v>
      </c>
      <c r="G36" s="24">
        <v>10.5581</v>
      </c>
      <c r="H36" s="26">
        <v>400.4</v>
      </c>
      <c r="I36" s="25">
        <v>336.6</v>
      </c>
      <c r="J36" s="35">
        <v>344.4</v>
      </c>
      <c r="K36" s="37">
        <v>361.3</v>
      </c>
      <c r="L36" s="36">
        <v>351.9</v>
      </c>
      <c r="M36" s="8">
        <v>43644</v>
      </c>
    </row>
    <row r="37" spans="1:13" ht="15" x14ac:dyDescent="0.25">
      <c r="A37" s="22" t="s">
        <v>245</v>
      </c>
      <c r="B37" s="23">
        <v>42.66</v>
      </c>
      <c r="C37" s="43">
        <f t="shared" si="0"/>
        <v>35.779904999999999</v>
      </c>
      <c r="D37" s="44">
        <f t="shared" si="1"/>
        <v>36.254159999999999</v>
      </c>
      <c r="E37" s="45">
        <f t="shared" si="2"/>
        <v>37.339677000000002</v>
      </c>
      <c r="F37" s="46">
        <f t="shared" si="3"/>
        <v>36.875960999999997</v>
      </c>
      <c r="G37" s="24">
        <v>10.539</v>
      </c>
      <c r="H37" s="26">
        <v>404.5</v>
      </c>
      <c r="I37" s="25">
        <v>339.5</v>
      </c>
      <c r="J37" s="35">
        <v>344</v>
      </c>
      <c r="K37" s="37">
        <v>354.3</v>
      </c>
      <c r="L37" s="36">
        <v>349.9</v>
      </c>
      <c r="M37" s="7">
        <v>43651</v>
      </c>
    </row>
    <row r="38" spans="1:13" ht="15" x14ac:dyDescent="0.25">
      <c r="A38" s="22" t="s">
        <v>246</v>
      </c>
      <c r="B38" s="23">
        <v>42.45</v>
      </c>
      <c r="C38" s="43">
        <f t="shared" si="0"/>
        <v>35.549351099999996</v>
      </c>
      <c r="D38" s="44">
        <f t="shared" si="1"/>
        <v>36.161361300000003</v>
      </c>
      <c r="E38" s="45">
        <f t="shared" si="2"/>
        <v>36.6361968</v>
      </c>
      <c r="F38" s="46">
        <f t="shared" si="3"/>
        <v>36.710060099999993</v>
      </c>
      <c r="G38" s="24">
        <v>10.5519</v>
      </c>
      <c r="H38" s="26">
        <v>401.1</v>
      </c>
      <c r="I38" s="25">
        <v>336.9</v>
      </c>
      <c r="J38" s="35">
        <v>342.7</v>
      </c>
      <c r="K38" s="37">
        <v>347.2</v>
      </c>
      <c r="L38" s="36">
        <v>347.9</v>
      </c>
      <c r="M38" s="8">
        <v>43658</v>
      </c>
    </row>
    <row r="39" spans="1:13" ht="15" x14ac:dyDescent="0.25">
      <c r="A39" s="22" t="s">
        <v>247</v>
      </c>
      <c r="B39" s="23">
        <v>42.47</v>
      </c>
      <c r="C39" s="43">
        <f t="shared" si="0"/>
        <v>35.748127199999999</v>
      </c>
      <c r="D39" s="44">
        <f t="shared" si="1"/>
        <v>35.758628999999999</v>
      </c>
      <c r="E39" s="45">
        <f t="shared" si="2"/>
        <v>35.979166800000002</v>
      </c>
      <c r="F39" s="46">
        <f t="shared" si="3"/>
        <v>36.430744199999999</v>
      </c>
      <c r="G39" s="24">
        <v>10.501799999999999</v>
      </c>
      <c r="H39" s="26">
        <v>403.3</v>
      </c>
      <c r="I39" s="25">
        <v>340.4</v>
      </c>
      <c r="J39" s="35">
        <v>340.5</v>
      </c>
      <c r="K39" s="37">
        <v>342.6</v>
      </c>
      <c r="L39" s="36">
        <v>346.9</v>
      </c>
      <c r="M39" s="7">
        <v>43665</v>
      </c>
    </row>
    <row r="40" spans="1:13" ht="15" x14ac:dyDescent="0.25">
      <c r="A40" s="22" t="s">
        <v>248</v>
      </c>
      <c r="B40" s="23">
        <v>42.59</v>
      </c>
      <c r="C40" s="43">
        <f t="shared" si="0"/>
        <v>35.2509321</v>
      </c>
      <c r="D40" s="44">
        <f t="shared" si="1"/>
        <v>35.714898900000001</v>
      </c>
      <c r="E40" s="45">
        <f t="shared" si="2"/>
        <v>35.430191999999998</v>
      </c>
      <c r="F40" s="46">
        <f t="shared" si="3"/>
        <v>36.569019600000004</v>
      </c>
      <c r="G40" s="24">
        <v>10.544700000000001</v>
      </c>
      <c r="H40" s="26">
        <v>403</v>
      </c>
      <c r="I40" s="25">
        <v>334.3</v>
      </c>
      <c r="J40" s="35">
        <v>338.7</v>
      </c>
      <c r="K40" s="37">
        <v>336</v>
      </c>
      <c r="L40" s="36">
        <v>346.8</v>
      </c>
      <c r="M40" s="8">
        <v>43672</v>
      </c>
    </row>
    <row r="41" spans="1:13" ht="15" x14ac:dyDescent="0.25">
      <c r="A41" s="22" t="s">
        <v>249</v>
      </c>
      <c r="B41" s="23">
        <v>42.58</v>
      </c>
      <c r="C41" s="43">
        <f t="shared" si="0"/>
        <v>35.748532000000004</v>
      </c>
      <c r="D41" s="44">
        <f t="shared" si="1"/>
        <v>36.531033600000001</v>
      </c>
      <c r="E41" s="45">
        <f t="shared" si="2"/>
        <v>35.684216800000002</v>
      </c>
      <c r="F41" s="46">
        <f t="shared" si="3"/>
        <v>37.206343200000006</v>
      </c>
      <c r="G41" s="24">
        <v>10.719200000000001</v>
      </c>
      <c r="H41" s="26">
        <v>399.7</v>
      </c>
      <c r="I41" s="25">
        <v>333.5</v>
      </c>
      <c r="J41" s="35">
        <v>340.8</v>
      </c>
      <c r="K41" s="37">
        <v>332.9</v>
      </c>
      <c r="L41" s="36">
        <v>347.1</v>
      </c>
      <c r="M41" s="7">
        <v>43679</v>
      </c>
    </row>
    <row r="42" spans="1:13" ht="15" x14ac:dyDescent="0.25">
      <c r="A42" s="22" t="s">
        <v>250</v>
      </c>
      <c r="B42" s="23">
        <v>42.43</v>
      </c>
      <c r="C42" s="43">
        <f t="shared" si="0"/>
        <v>36.155362500000003</v>
      </c>
      <c r="D42" s="44">
        <f t="shared" si="1"/>
        <v>37.162356299999999</v>
      </c>
      <c r="E42" s="45">
        <f t="shared" si="2"/>
        <v>36.616008600000001</v>
      </c>
      <c r="F42" s="46">
        <f t="shared" si="3"/>
        <v>37.387323000000002</v>
      </c>
      <c r="G42" s="24">
        <v>10.7127</v>
      </c>
      <c r="H42" s="26">
        <v>395.4</v>
      </c>
      <c r="I42" s="25">
        <v>337.5</v>
      </c>
      <c r="J42" s="35">
        <v>346.9</v>
      </c>
      <c r="K42" s="37">
        <v>341.8</v>
      </c>
      <c r="L42" s="36">
        <v>349</v>
      </c>
      <c r="M42" s="8">
        <v>43686</v>
      </c>
    </row>
    <row r="43" spans="1:13" ht="15" x14ac:dyDescent="0.25">
      <c r="A43" s="22" t="s">
        <v>251</v>
      </c>
      <c r="B43" s="23">
        <v>42.63</v>
      </c>
      <c r="C43" s="43">
        <f t="shared" si="0"/>
        <v>35.684232500000007</v>
      </c>
      <c r="D43" s="44">
        <f t="shared" si="1"/>
        <v>38.00236610000001</v>
      </c>
      <c r="E43" s="45">
        <f t="shared" si="2"/>
        <v>35.630572000000001</v>
      </c>
      <c r="F43" s="46">
        <f t="shared" si="3"/>
        <v>37.594546300000005</v>
      </c>
      <c r="G43" s="24">
        <v>10.732100000000001</v>
      </c>
      <c r="H43" s="26">
        <v>397.8</v>
      </c>
      <c r="I43" s="25">
        <v>332.5</v>
      </c>
      <c r="J43" s="35">
        <v>354.1</v>
      </c>
      <c r="K43" s="37">
        <v>332</v>
      </c>
      <c r="L43" s="36">
        <v>350.3</v>
      </c>
      <c r="M43" s="7">
        <v>43693</v>
      </c>
    </row>
    <row r="44" spans="1:13" ht="15" x14ac:dyDescent="0.25">
      <c r="A44" s="22" t="s">
        <v>252</v>
      </c>
      <c r="B44" s="23">
        <v>42.68</v>
      </c>
      <c r="C44" s="43">
        <f t="shared" si="0"/>
        <v>36.074711399999998</v>
      </c>
      <c r="D44" s="44">
        <f t="shared" si="1"/>
        <v>38.7532614</v>
      </c>
      <c r="E44" s="45">
        <f t="shared" si="2"/>
        <v>35.1211476</v>
      </c>
      <c r="F44" s="46">
        <f t="shared" si="3"/>
        <v>37.874697000000005</v>
      </c>
      <c r="G44" s="24">
        <v>10.7142</v>
      </c>
      <c r="H44" s="26">
        <v>398.1</v>
      </c>
      <c r="I44" s="25">
        <v>336.7</v>
      </c>
      <c r="J44" s="35">
        <v>361.7</v>
      </c>
      <c r="K44" s="37">
        <v>327.8</v>
      </c>
      <c r="L44" s="36">
        <v>353.5</v>
      </c>
      <c r="M44" s="8">
        <v>43700</v>
      </c>
    </row>
    <row r="45" spans="1:13" ht="15" x14ac:dyDescent="0.25">
      <c r="A45" s="22" t="s">
        <v>253</v>
      </c>
      <c r="B45" s="23">
        <v>42.4</v>
      </c>
      <c r="C45" s="43">
        <f t="shared" si="0"/>
        <v>36.3466314</v>
      </c>
      <c r="D45" s="44">
        <f t="shared" si="1"/>
        <v>39.232314000000002</v>
      </c>
      <c r="E45" s="45">
        <f t="shared" si="2"/>
        <v>35.525238600000002</v>
      </c>
      <c r="F45" s="46">
        <f t="shared" si="3"/>
        <v>38.119110599999999</v>
      </c>
      <c r="G45" s="24">
        <v>10.8078</v>
      </c>
      <c r="H45" s="26">
        <v>393.7</v>
      </c>
      <c r="I45" s="25">
        <v>336.3</v>
      </c>
      <c r="J45" s="35">
        <v>363</v>
      </c>
      <c r="K45" s="37">
        <v>328.7</v>
      </c>
      <c r="L45" s="36">
        <v>352.7</v>
      </c>
      <c r="M45" s="7">
        <v>43707</v>
      </c>
    </row>
    <row r="46" spans="1:13" ht="15" x14ac:dyDescent="0.25">
      <c r="A46" s="22" t="s">
        <v>254</v>
      </c>
      <c r="B46" s="23">
        <v>42.68</v>
      </c>
      <c r="C46" s="43">
        <f t="shared" si="0"/>
        <v>36.038924399999999</v>
      </c>
      <c r="D46" s="44">
        <f t="shared" si="1"/>
        <v>38.636035499999998</v>
      </c>
      <c r="E46" s="45">
        <f t="shared" si="2"/>
        <v>35.322848499999999</v>
      </c>
      <c r="F46" s="46">
        <f t="shared" si="3"/>
        <v>37.887896499999997</v>
      </c>
      <c r="G46" s="24">
        <v>10.6877</v>
      </c>
      <c r="H46" s="26">
        <v>397.8</v>
      </c>
      <c r="I46" s="25">
        <v>337.2</v>
      </c>
      <c r="J46" s="35">
        <v>361.5</v>
      </c>
      <c r="K46" s="37">
        <v>330.5</v>
      </c>
      <c r="L46" s="36">
        <v>354.5</v>
      </c>
      <c r="M46" s="8">
        <v>43714</v>
      </c>
    </row>
    <row r="47" spans="1:13" ht="15" x14ac:dyDescent="0.25">
      <c r="A47" s="22" t="s">
        <v>255</v>
      </c>
      <c r="B47" s="23">
        <v>42.6</v>
      </c>
      <c r="C47" s="43">
        <f t="shared" si="0"/>
        <v>35.685424600000005</v>
      </c>
      <c r="D47" s="44">
        <f t="shared" si="1"/>
        <v>38.298374100000004</v>
      </c>
      <c r="E47" s="45">
        <f t="shared" si="2"/>
        <v>35.194830000000003</v>
      </c>
      <c r="F47" s="46">
        <f t="shared" si="3"/>
        <v>37.626472800000002</v>
      </c>
      <c r="G47" s="24">
        <v>10.665100000000001</v>
      </c>
      <c r="H47" s="26">
        <v>399.6</v>
      </c>
      <c r="I47" s="25">
        <v>334.6</v>
      </c>
      <c r="J47" s="35">
        <v>359.1</v>
      </c>
      <c r="K47" s="37">
        <v>330</v>
      </c>
      <c r="L47" s="36">
        <v>352.8</v>
      </c>
      <c r="M47" s="7">
        <v>43721</v>
      </c>
    </row>
    <row r="48" spans="1:13" ht="15" x14ac:dyDescent="0.25">
      <c r="A48" s="22" t="s">
        <v>256</v>
      </c>
      <c r="B48" s="23">
        <v>42.23</v>
      </c>
      <c r="C48" s="43">
        <f t="shared" si="0"/>
        <v>35.8172201</v>
      </c>
      <c r="D48" s="44">
        <f t="shared" si="1"/>
        <v>38.469555300000003</v>
      </c>
      <c r="E48" s="45">
        <f t="shared" si="2"/>
        <v>34.384103500000002</v>
      </c>
      <c r="F48" s="46">
        <f t="shared" si="3"/>
        <v>37.635353099999996</v>
      </c>
      <c r="G48" s="24">
        <v>10.694900000000001</v>
      </c>
      <c r="H48" s="26">
        <v>394.7</v>
      </c>
      <c r="I48" s="25">
        <v>334.9</v>
      </c>
      <c r="J48" s="35">
        <v>359.7</v>
      </c>
      <c r="K48" s="37">
        <v>321.5</v>
      </c>
      <c r="L48" s="36">
        <v>351.9</v>
      </c>
      <c r="M48" s="8">
        <v>43728</v>
      </c>
    </row>
    <row r="49" spans="1:13" ht="15" x14ac:dyDescent="0.25">
      <c r="A49" s="22" t="s">
        <v>257</v>
      </c>
      <c r="B49" s="23">
        <v>42.19</v>
      </c>
      <c r="C49" s="43">
        <f t="shared" si="0"/>
        <v>35.629801199999996</v>
      </c>
      <c r="D49" s="44">
        <f t="shared" si="1"/>
        <v>38.820370400000002</v>
      </c>
      <c r="E49" s="45">
        <f t="shared" si="2"/>
        <v>35.032236399999995</v>
      </c>
      <c r="F49" s="46">
        <f t="shared" si="3"/>
        <v>37.582557599999994</v>
      </c>
      <c r="G49" s="24">
        <v>10.6708</v>
      </c>
      <c r="H49" s="26">
        <v>394.6</v>
      </c>
      <c r="I49" s="25">
        <v>333.9</v>
      </c>
      <c r="J49" s="35">
        <v>363.8</v>
      </c>
      <c r="K49" s="37">
        <v>328.3</v>
      </c>
      <c r="L49" s="36">
        <v>352.2</v>
      </c>
      <c r="M49" s="7">
        <v>43735</v>
      </c>
    </row>
    <row r="50" spans="1:13" ht="15" x14ac:dyDescent="0.25">
      <c r="A50" s="22" t="s">
        <v>258</v>
      </c>
      <c r="B50" s="23">
        <v>42.75</v>
      </c>
      <c r="C50" s="43">
        <f t="shared" si="0"/>
        <v>36.643275599999996</v>
      </c>
      <c r="D50" s="44">
        <f t="shared" si="1"/>
        <v>39.661720800000005</v>
      </c>
      <c r="E50" s="45">
        <f t="shared" si="2"/>
        <v>35.453207599999992</v>
      </c>
      <c r="F50" s="46">
        <f t="shared" si="3"/>
        <v>38.1795452</v>
      </c>
      <c r="G50" s="24">
        <v>10.8188</v>
      </c>
      <c r="H50" s="26">
        <v>396.5</v>
      </c>
      <c r="I50" s="25">
        <v>338.7</v>
      </c>
      <c r="J50" s="35">
        <v>366.6</v>
      </c>
      <c r="K50" s="37">
        <v>327.7</v>
      </c>
      <c r="L50" s="36">
        <v>352.9</v>
      </c>
      <c r="M50" s="8">
        <v>43742</v>
      </c>
    </row>
    <row r="51" spans="1:13" ht="15" x14ac:dyDescent="0.25">
      <c r="A51" s="22" t="s">
        <v>259</v>
      </c>
      <c r="B51" s="23">
        <v>42.34</v>
      </c>
      <c r="C51" s="43">
        <f t="shared" si="0"/>
        <v>36.625346200000003</v>
      </c>
      <c r="D51" s="44">
        <f t="shared" si="1"/>
        <v>39.881172900000003</v>
      </c>
      <c r="E51" s="45">
        <f t="shared" si="2"/>
        <v>34.9812078</v>
      </c>
      <c r="F51" s="46">
        <f t="shared" si="3"/>
        <v>38.226217800000001</v>
      </c>
      <c r="G51" s="24">
        <v>10.816700000000001</v>
      </c>
      <c r="H51" s="26">
        <v>389.9</v>
      </c>
      <c r="I51" s="25">
        <v>338.6</v>
      </c>
      <c r="J51" s="35">
        <v>368.7</v>
      </c>
      <c r="K51" s="37">
        <v>323.39999999999998</v>
      </c>
      <c r="L51" s="36">
        <v>353.4</v>
      </c>
      <c r="M51" s="7">
        <v>43749</v>
      </c>
    </row>
    <row r="52" spans="1:13" ht="15" x14ac:dyDescent="0.25">
      <c r="A52" s="22" t="s">
        <v>260</v>
      </c>
      <c r="B52" s="23">
        <v>42.46</v>
      </c>
      <c r="C52" s="43">
        <f t="shared" si="0"/>
        <v>36.330615400000006</v>
      </c>
      <c r="D52" s="44">
        <f t="shared" si="1"/>
        <v>39.7793834</v>
      </c>
      <c r="E52" s="45">
        <f t="shared" si="2"/>
        <v>34.735560200000002</v>
      </c>
      <c r="F52" s="46">
        <f t="shared" si="3"/>
        <v>38.076554199999997</v>
      </c>
      <c r="G52" s="24">
        <v>10.7774</v>
      </c>
      <c r="H52" s="26">
        <v>392.6</v>
      </c>
      <c r="I52" s="25">
        <v>337.1</v>
      </c>
      <c r="J52" s="35">
        <v>369.1</v>
      </c>
      <c r="K52" s="37">
        <v>322.3</v>
      </c>
      <c r="L52" s="36">
        <v>353.3</v>
      </c>
      <c r="M52" s="8">
        <v>43756</v>
      </c>
    </row>
    <row r="53" spans="1:13" ht="15" x14ac:dyDescent="0.25">
      <c r="A53" s="22" t="s">
        <v>261</v>
      </c>
      <c r="B53" s="23">
        <v>42.21</v>
      </c>
      <c r="C53" s="43">
        <f t="shared" si="0"/>
        <v>35.837313600000002</v>
      </c>
      <c r="D53" s="44">
        <f t="shared" si="1"/>
        <v>39.629451399999994</v>
      </c>
      <c r="E53" s="45">
        <f t="shared" si="2"/>
        <v>34.687855399999997</v>
      </c>
      <c r="F53" s="46">
        <f t="shared" si="3"/>
        <v>38.146972599999998</v>
      </c>
      <c r="G53" s="24">
        <v>10.742599999999999</v>
      </c>
      <c r="H53" s="26">
        <v>393.1</v>
      </c>
      <c r="I53" s="25">
        <v>333.6</v>
      </c>
      <c r="J53" s="35">
        <v>368.9</v>
      </c>
      <c r="K53" s="37">
        <v>322.89999999999998</v>
      </c>
      <c r="L53" s="36">
        <v>355.1</v>
      </c>
      <c r="M53" s="7">
        <v>43763</v>
      </c>
    </row>
    <row r="54" spans="1:13" ht="15" x14ac:dyDescent="0.25">
      <c r="A54" s="22" t="s">
        <v>262</v>
      </c>
      <c r="B54" s="23">
        <v>42.37</v>
      </c>
      <c r="C54" s="43">
        <f t="shared" si="0"/>
        <v>36.382948399999997</v>
      </c>
      <c r="D54" s="44">
        <f t="shared" si="1"/>
        <v>39.764662399999999</v>
      </c>
      <c r="E54" s="45">
        <f t="shared" si="2"/>
        <v>34.407598</v>
      </c>
      <c r="F54" s="46">
        <f t="shared" si="3"/>
        <v>38.2402072</v>
      </c>
      <c r="G54" s="24">
        <v>10.7356</v>
      </c>
      <c r="H54" s="26">
        <v>394.2</v>
      </c>
      <c r="I54" s="25">
        <v>338.9</v>
      </c>
      <c r="J54" s="35">
        <v>370.4</v>
      </c>
      <c r="K54" s="37">
        <v>320.5</v>
      </c>
      <c r="L54" s="36">
        <v>356.2</v>
      </c>
      <c r="M54" s="8">
        <v>43770</v>
      </c>
    </row>
    <row r="55" spans="1:13" ht="15" x14ac:dyDescent="0.25">
      <c r="A55" s="22" t="s">
        <v>263</v>
      </c>
      <c r="B55" s="23">
        <v>42.16</v>
      </c>
      <c r="C55" s="43">
        <f t="shared" si="0"/>
        <v>37.004576</v>
      </c>
      <c r="D55" s="44">
        <f t="shared" si="1"/>
        <v>39.946184000000002</v>
      </c>
      <c r="E55" s="45">
        <f t="shared" si="2"/>
        <v>34.244154000000002</v>
      </c>
      <c r="F55" s="46">
        <f t="shared" si="3"/>
        <v>38.230245999999994</v>
      </c>
      <c r="G55" s="24">
        <v>10.657999999999999</v>
      </c>
      <c r="H55" s="26">
        <v>394.7</v>
      </c>
      <c r="I55" s="25">
        <v>347.2</v>
      </c>
      <c r="J55" s="35">
        <v>374.8</v>
      </c>
      <c r="K55" s="37">
        <v>321.3</v>
      </c>
      <c r="L55" s="36">
        <v>358.7</v>
      </c>
      <c r="M55" s="7">
        <v>43777</v>
      </c>
    </row>
    <row r="56" spans="1:13" ht="15" x14ac:dyDescent="0.25">
      <c r="A56" s="22" t="s">
        <v>264</v>
      </c>
      <c r="B56" s="23">
        <v>42.17</v>
      </c>
      <c r="C56" s="43">
        <f t="shared" si="0"/>
        <v>36.431028899999994</v>
      </c>
      <c r="D56" s="44">
        <f t="shared" si="1"/>
        <v>40.183947299999993</v>
      </c>
      <c r="E56" s="45">
        <f t="shared" si="2"/>
        <v>34.170748500000002</v>
      </c>
      <c r="F56" s="46">
        <f t="shared" si="3"/>
        <v>38.4460902</v>
      </c>
      <c r="G56" s="24">
        <v>10.6617</v>
      </c>
      <c r="H56" s="26">
        <v>394.4</v>
      </c>
      <c r="I56" s="25">
        <v>341.7</v>
      </c>
      <c r="J56" s="35">
        <v>376.9</v>
      </c>
      <c r="K56" s="37">
        <v>320.5</v>
      </c>
      <c r="L56" s="36">
        <v>360.6</v>
      </c>
      <c r="M56" s="8">
        <v>43784</v>
      </c>
    </row>
    <row r="57" spans="1:13" ht="15" x14ac:dyDescent="0.25">
      <c r="A57" s="22" t="s">
        <v>265</v>
      </c>
      <c r="B57" s="23">
        <v>42.27</v>
      </c>
      <c r="C57" s="43">
        <f t="shared" si="0"/>
        <v>36.240116</v>
      </c>
      <c r="D57" s="44">
        <f t="shared" si="1"/>
        <v>40.066051999999999</v>
      </c>
      <c r="E57" s="45">
        <f t="shared" si="2"/>
        <v>34.008319999999998</v>
      </c>
      <c r="F57" s="46">
        <f t="shared" si="3"/>
        <v>38.355008399999996</v>
      </c>
      <c r="G57" s="24">
        <v>10.627599999999999</v>
      </c>
      <c r="H57" s="26">
        <v>396.8</v>
      </c>
      <c r="I57" s="25">
        <v>341</v>
      </c>
      <c r="J57" s="35">
        <v>377</v>
      </c>
      <c r="K57" s="37">
        <v>320</v>
      </c>
      <c r="L57" s="36">
        <v>360.9</v>
      </c>
      <c r="M57" s="7">
        <v>43791</v>
      </c>
    </row>
    <row r="58" spans="1:13" ht="15" x14ac:dyDescent="0.25">
      <c r="A58" s="22" t="s">
        <v>266</v>
      </c>
      <c r="B58" s="23">
        <v>42.16</v>
      </c>
      <c r="C58" s="43">
        <f t="shared" si="0"/>
        <v>36.345860899999998</v>
      </c>
      <c r="D58" s="44">
        <f t="shared" si="1"/>
        <v>39.510484599999998</v>
      </c>
      <c r="E58" s="45">
        <f t="shared" si="2"/>
        <v>33.738463299999999</v>
      </c>
      <c r="F58" s="46">
        <f t="shared" si="3"/>
        <v>38.059594000000004</v>
      </c>
      <c r="G58" s="24">
        <v>10.5137</v>
      </c>
      <c r="H58" s="26">
        <v>399.2</v>
      </c>
      <c r="I58" s="25">
        <v>345.7</v>
      </c>
      <c r="J58" s="35">
        <v>375.8</v>
      </c>
      <c r="K58" s="37">
        <v>320.89999999999998</v>
      </c>
      <c r="L58" s="36">
        <v>362</v>
      </c>
      <c r="M58" s="8">
        <v>43798</v>
      </c>
    </row>
    <row r="59" spans="1:13" ht="15" x14ac:dyDescent="0.25">
      <c r="A59" s="22" t="s">
        <v>267</v>
      </c>
      <c r="B59" s="23">
        <v>42.05</v>
      </c>
      <c r="C59" s="43">
        <f t="shared" si="0"/>
        <v>36.174099399999996</v>
      </c>
      <c r="D59" s="44">
        <f t="shared" si="1"/>
        <v>39.523943199999998</v>
      </c>
      <c r="E59" s="45">
        <f t="shared" si="2"/>
        <v>33.919802000000004</v>
      </c>
      <c r="F59" s="46">
        <f t="shared" si="3"/>
        <v>38.396794499999999</v>
      </c>
      <c r="G59" s="24">
        <v>10.5341</v>
      </c>
      <c r="H59" s="26">
        <v>399.2</v>
      </c>
      <c r="I59" s="25">
        <v>343.4</v>
      </c>
      <c r="J59" s="35">
        <v>375.2</v>
      </c>
      <c r="K59" s="37">
        <v>322</v>
      </c>
      <c r="L59" s="36">
        <v>364.5</v>
      </c>
      <c r="M59" s="7">
        <v>43805</v>
      </c>
    </row>
    <row r="60" spans="1:13" ht="15" x14ac:dyDescent="0.25">
      <c r="A60" s="22" t="s">
        <v>268</v>
      </c>
      <c r="B60" s="23">
        <v>41.95</v>
      </c>
      <c r="C60" s="43">
        <f t="shared" si="0"/>
        <v>36.0121878</v>
      </c>
      <c r="D60" s="44">
        <f t="shared" si="1"/>
        <v>39.240434400000005</v>
      </c>
      <c r="E60" s="45">
        <f t="shared" si="2"/>
        <v>33.912260400000008</v>
      </c>
      <c r="F60" s="46">
        <f t="shared" si="3"/>
        <v>38.007641200000002</v>
      </c>
      <c r="G60" s="24">
        <v>10.4474</v>
      </c>
      <c r="H60" s="26">
        <v>399.9</v>
      </c>
      <c r="I60" s="25">
        <v>344.7</v>
      </c>
      <c r="J60" s="35">
        <v>375.6</v>
      </c>
      <c r="K60" s="37">
        <v>324.60000000000002</v>
      </c>
      <c r="L60" s="36">
        <v>363.8</v>
      </c>
      <c r="M60" s="8">
        <v>43812</v>
      </c>
    </row>
    <row r="61" spans="1:13" ht="15" x14ac:dyDescent="0.25">
      <c r="A61" s="22" t="s">
        <v>269</v>
      </c>
      <c r="B61" s="23">
        <v>42.5</v>
      </c>
      <c r="C61" s="43">
        <f t="shared" si="0"/>
        <v>36.013780000000004</v>
      </c>
      <c r="D61" s="44">
        <f t="shared" si="1"/>
        <v>39.413280000000007</v>
      </c>
      <c r="E61" s="45">
        <f t="shared" si="2"/>
        <v>34.110060000000004</v>
      </c>
      <c r="F61" s="46">
        <f t="shared" si="3"/>
        <v>38.043020000000006</v>
      </c>
      <c r="G61" s="24">
        <v>10.46</v>
      </c>
      <c r="H61" s="26">
        <v>406.8</v>
      </c>
      <c r="I61" s="25">
        <v>344.3</v>
      </c>
      <c r="J61" s="35">
        <v>376.8</v>
      </c>
      <c r="K61" s="37">
        <v>326.10000000000002</v>
      </c>
      <c r="L61" s="36">
        <v>363.7</v>
      </c>
      <c r="M61" s="7">
        <v>43819</v>
      </c>
    </row>
    <row r="62" spans="1:13" ht="15" x14ac:dyDescent="0.25">
      <c r="A62" s="27" t="s">
        <v>270</v>
      </c>
      <c r="B62" s="23">
        <v>41.7</v>
      </c>
      <c r="C62" s="43">
        <f t="shared" si="0"/>
        <v>35.703891299999995</v>
      </c>
      <c r="D62" s="44">
        <f t="shared" si="1"/>
        <v>39.475944200000001</v>
      </c>
      <c r="E62" s="45">
        <f t="shared" si="2"/>
        <v>34.147005200000002</v>
      </c>
      <c r="F62" s="46">
        <f t="shared" si="3"/>
        <v>38.128036099999996</v>
      </c>
      <c r="G62" s="42">
        <v>10.4489</v>
      </c>
      <c r="H62" s="26">
        <v>399.2</v>
      </c>
      <c r="I62" s="28">
        <v>341.7</v>
      </c>
      <c r="J62" s="35">
        <v>377.8</v>
      </c>
      <c r="K62" s="37">
        <v>326.8</v>
      </c>
      <c r="L62" s="36">
        <v>364.9</v>
      </c>
      <c r="M62" s="8">
        <v>43826</v>
      </c>
    </row>
    <row r="63" spans="1:13" ht="15" x14ac:dyDescent="0.25">
      <c r="A63" s="29" t="s">
        <v>5</v>
      </c>
      <c r="B63" s="23">
        <v>42.45</v>
      </c>
      <c r="C63" s="43">
        <f t="shared" si="0"/>
        <v>36.652730400000003</v>
      </c>
      <c r="D63" s="44">
        <f t="shared" si="1"/>
        <v>39.7071246</v>
      </c>
      <c r="E63" s="45">
        <f t="shared" si="2"/>
        <v>34.679444799999999</v>
      </c>
      <c r="F63" s="46">
        <f t="shared" si="3"/>
        <v>38.563038800000001</v>
      </c>
      <c r="G63" s="24">
        <v>10.4962</v>
      </c>
      <c r="H63" s="26">
        <v>405.9</v>
      </c>
      <c r="I63" s="30">
        <v>349.2</v>
      </c>
      <c r="J63" s="35">
        <v>378.3</v>
      </c>
      <c r="K63" s="37">
        <v>330.4</v>
      </c>
      <c r="L63" s="36">
        <v>367.4</v>
      </c>
      <c r="M63" s="9">
        <v>43833</v>
      </c>
    </row>
    <row r="64" spans="1:13" ht="15" x14ac:dyDescent="0.25">
      <c r="A64" s="29" t="s">
        <v>6</v>
      </c>
      <c r="B64" s="23">
        <v>41.84</v>
      </c>
      <c r="C64" s="43">
        <f t="shared" si="0"/>
        <v>36.425193199999995</v>
      </c>
      <c r="D64" s="44">
        <f t="shared" si="1"/>
        <v>39.747120199999998</v>
      </c>
      <c r="E64" s="45">
        <f t="shared" si="2"/>
        <v>35.180788800000002</v>
      </c>
      <c r="F64" s="46">
        <f t="shared" si="3"/>
        <v>38.565990599999999</v>
      </c>
      <c r="G64" s="24">
        <v>10.5458</v>
      </c>
      <c r="H64" s="26">
        <v>397.4</v>
      </c>
      <c r="I64" s="30">
        <v>345.4</v>
      </c>
      <c r="J64" s="35">
        <v>376.9</v>
      </c>
      <c r="K64" s="37">
        <v>333.6</v>
      </c>
      <c r="L64" s="36">
        <v>365.7</v>
      </c>
      <c r="M64" s="8">
        <v>43840</v>
      </c>
    </row>
    <row r="65" spans="1:13" ht="15" x14ac:dyDescent="0.25">
      <c r="A65" s="29" t="s">
        <v>7</v>
      </c>
      <c r="B65" s="23">
        <v>42.63</v>
      </c>
      <c r="C65" s="43">
        <f t="shared" si="0"/>
        <v>35.876322999999999</v>
      </c>
      <c r="D65" s="44">
        <f t="shared" si="1"/>
        <v>39.585480400000002</v>
      </c>
      <c r="E65" s="45">
        <f t="shared" si="2"/>
        <v>35.474761799999996</v>
      </c>
      <c r="F65" s="46">
        <f t="shared" si="3"/>
        <v>38.623846999999998</v>
      </c>
      <c r="G65" s="24">
        <v>10.567399999999999</v>
      </c>
      <c r="H65" s="26">
        <v>404.1</v>
      </c>
      <c r="I65" s="30">
        <v>339.5</v>
      </c>
      <c r="J65" s="35">
        <v>374.6</v>
      </c>
      <c r="K65" s="37">
        <v>335.7</v>
      </c>
      <c r="L65" s="36">
        <v>365.5</v>
      </c>
      <c r="M65" s="7">
        <v>43847</v>
      </c>
    </row>
    <row r="66" spans="1:13" ht="15" x14ac:dyDescent="0.25">
      <c r="A66" s="29" t="s">
        <v>8</v>
      </c>
      <c r="B66" s="23">
        <v>42.77</v>
      </c>
      <c r="C66" s="43">
        <f t="shared" si="0"/>
        <v>35.694915600000002</v>
      </c>
      <c r="D66" s="44">
        <f t="shared" si="1"/>
        <v>39.109486800000006</v>
      </c>
      <c r="E66" s="45">
        <f t="shared" si="2"/>
        <v>35.589527599999997</v>
      </c>
      <c r="F66" s="46">
        <f t="shared" si="3"/>
        <v>38.519314000000001</v>
      </c>
      <c r="G66" s="24">
        <v>10.5388</v>
      </c>
      <c r="H66" s="26">
        <v>404.2</v>
      </c>
      <c r="I66" s="30">
        <v>338.7</v>
      </c>
      <c r="J66" s="35">
        <v>371.1</v>
      </c>
      <c r="K66" s="37">
        <v>337.7</v>
      </c>
      <c r="L66" s="36">
        <v>365.5</v>
      </c>
      <c r="M66" s="8">
        <v>43854</v>
      </c>
    </row>
    <row r="67" spans="1:13" ht="15" x14ac:dyDescent="0.25">
      <c r="A67" s="29" t="s">
        <v>9</v>
      </c>
      <c r="B67" s="23">
        <v>42.34</v>
      </c>
      <c r="C67" s="43">
        <f t="shared" si="0"/>
        <v>36.464876700000005</v>
      </c>
      <c r="D67" s="44">
        <f t="shared" si="1"/>
        <v>39.4263829</v>
      </c>
      <c r="E67" s="45">
        <f t="shared" si="2"/>
        <v>36.092025200000002</v>
      </c>
      <c r="F67" s="46">
        <f t="shared" si="3"/>
        <v>38.488927700000005</v>
      </c>
      <c r="G67" s="24">
        <v>10.652900000000001</v>
      </c>
      <c r="H67" s="26">
        <v>399</v>
      </c>
      <c r="I67" s="30">
        <v>342.3</v>
      </c>
      <c r="J67" s="35">
        <v>370.1</v>
      </c>
      <c r="K67" s="37">
        <v>338.8</v>
      </c>
      <c r="L67" s="36">
        <v>361.3</v>
      </c>
      <c r="M67" s="7">
        <v>43861</v>
      </c>
    </row>
    <row r="68" spans="1:13" ht="15" x14ac:dyDescent="0.25">
      <c r="A68" s="29" t="s">
        <v>10</v>
      </c>
      <c r="B68" s="23">
        <v>42.61</v>
      </c>
      <c r="C68" s="43">
        <f t="shared" si="0"/>
        <v>36.200963399999999</v>
      </c>
      <c r="D68" s="44">
        <f t="shared" si="1"/>
        <v>39.098732599999998</v>
      </c>
      <c r="E68" s="45">
        <f t="shared" si="2"/>
        <v>36.148084400000002</v>
      </c>
      <c r="F68" s="46">
        <f t="shared" si="3"/>
        <v>38.284396000000001</v>
      </c>
      <c r="G68" s="24">
        <v>10.575799999999999</v>
      </c>
      <c r="H68" s="26">
        <v>402.1</v>
      </c>
      <c r="I68" s="30">
        <v>342.3</v>
      </c>
      <c r="J68" s="35">
        <v>369.7</v>
      </c>
      <c r="K68" s="37">
        <v>341.8</v>
      </c>
      <c r="L68" s="36">
        <v>362</v>
      </c>
      <c r="M68" s="8">
        <v>43868</v>
      </c>
    </row>
    <row r="69" spans="1:13" ht="15" x14ac:dyDescent="0.25">
      <c r="A69" s="29" t="s">
        <v>11</v>
      </c>
      <c r="B69" s="23">
        <v>42.85</v>
      </c>
      <c r="C69" s="43">
        <f t="shared" si="0"/>
        <v>35.903395000000003</v>
      </c>
      <c r="D69" s="44">
        <f t="shared" si="1"/>
        <v>39.009914999999999</v>
      </c>
      <c r="E69" s="45">
        <f t="shared" si="2"/>
        <v>35.955869999999997</v>
      </c>
      <c r="F69" s="46">
        <f t="shared" si="3"/>
        <v>38.065364999999993</v>
      </c>
      <c r="G69" s="24">
        <v>10.494999999999999</v>
      </c>
      <c r="H69" s="26">
        <v>407.3</v>
      </c>
      <c r="I69" s="30">
        <v>342.1</v>
      </c>
      <c r="J69" s="35">
        <v>371.7</v>
      </c>
      <c r="K69" s="37">
        <v>342.6</v>
      </c>
      <c r="L69" s="36">
        <v>362.7</v>
      </c>
      <c r="M69" s="7">
        <v>43875</v>
      </c>
    </row>
    <row r="70" spans="1:13" ht="15" x14ac:dyDescent="0.25">
      <c r="A70" s="29" t="s">
        <v>12</v>
      </c>
      <c r="B70" s="23">
        <v>42.75</v>
      </c>
      <c r="C70" s="43">
        <f t="shared" si="0"/>
        <v>35.743050100000005</v>
      </c>
      <c r="D70" s="44">
        <f t="shared" si="1"/>
        <v>39.634387799999999</v>
      </c>
      <c r="E70" s="45">
        <f t="shared" si="2"/>
        <v>36.421648499999996</v>
      </c>
      <c r="F70" s="46">
        <f t="shared" si="3"/>
        <v>38.468046799999996</v>
      </c>
      <c r="G70" s="24">
        <v>10.6031</v>
      </c>
      <c r="H70" s="26">
        <v>404.9</v>
      </c>
      <c r="I70" s="30">
        <v>337.1</v>
      </c>
      <c r="J70" s="35">
        <v>373.8</v>
      </c>
      <c r="K70" s="37">
        <v>343.5</v>
      </c>
      <c r="L70" s="36">
        <v>362.8</v>
      </c>
      <c r="M70" s="8">
        <v>43882</v>
      </c>
    </row>
    <row r="71" spans="1:13" ht="15" x14ac:dyDescent="0.25">
      <c r="A71" s="29" t="s">
        <v>13</v>
      </c>
      <c r="B71" s="23">
        <v>42.42</v>
      </c>
      <c r="C71" s="43">
        <f t="shared" si="0"/>
        <v>36.379085199999999</v>
      </c>
      <c r="D71" s="44">
        <f t="shared" si="1"/>
        <v>39.9508887</v>
      </c>
      <c r="E71" s="45">
        <f t="shared" si="2"/>
        <v>36.997487000000007</v>
      </c>
      <c r="F71" s="46">
        <f t="shared" si="3"/>
        <v>38.682098800000006</v>
      </c>
      <c r="G71" s="24">
        <v>10.662100000000001</v>
      </c>
      <c r="H71" s="26">
        <v>400.1</v>
      </c>
      <c r="I71" s="30">
        <v>341.2</v>
      </c>
      <c r="J71" s="35">
        <v>374.7</v>
      </c>
      <c r="K71" s="37">
        <v>347</v>
      </c>
      <c r="L71" s="36">
        <v>362.8</v>
      </c>
      <c r="M71" s="7">
        <v>43889</v>
      </c>
    </row>
    <row r="72" spans="1:13" ht="15" x14ac:dyDescent="0.25">
      <c r="A72" s="29" t="s">
        <v>14</v>
      </c>
      <c r="B72" s="23">
        <v>43.3</v>
      </c>
      <c r="C72" s="43">
        <f t="shared" si="0"/>
        <v>36.634866100000004</v>
      </c>
      <c r="D72" s="44">
        <f t="shared" si="1"/>
        <v>39.602110100000004</v>
      </c>
      <c r="E72" s="45">
        <f t="shared" si="2"/>
        <v>36.687852599999999</v>
      </c>
      <c r="F72" s="46">
        <f t="shared" si="3"/>
        <v>38.468198999999998</v>
      </c>
      <c r="G72" s="24">
        <v>10.597300000000001</v>
      </c>
      <c r="H72" s="26">
        <v>408.4</v>
      </c>
      <c r="I72" s="30">
        <v>345.7</v>
      </c>
      <c r="J72" s="35">
        <v>373.7</v>
      </c>
      <c r="K72" s="37">
        <v>346.2</v>
      </c>
      <c r="L72" s="36">
        <v>363</v>
      </c>
      <c r="M72" s="8">
        <v>43896</v>
      </c>
    </row>
    <row r="73" spans="1:13" ht="15" x14ac:dyDescent="0.25">
      <c r="A73" s="29" t="s">
        <v>15</v>
      </c>
      <c r="B73" s="23">
        <v>43.59</v>
      </c>
      <c r="C73" s="43">
        <f t="shared" si="0"/>
        <v>37.027469700000005</v>
      </c>
      <c r="D73" s="44">
        <f t="shared" si="1"/>
        <v>40.312252600000001</v>
      </c>
      <c r="E73" s="45">
        <f t="shared" si="2"/>
        <v>37.889588799999999</v>
      </c>
      <c r="F73" s="46">
        <f t="shared" si="3"/>
        <v>39.471959300000002</v>
      </c>
      <c r="G73" s="24">
        <v>10.9129</v>
      </c>
      <c r="H73" s="26">
        <v>404.4</v>
      </c>
      <c r="I73" s="30">
        <v>339.3</v>
      </c>
      <c r="J73" s="35">
        <v>369.4</v>
      </c>
      <c r="K73" s="37">
        <v>347.2</v>
      </c>
      <c r="L73" s="36">
        <v>361.7</v>
      </c>
      <c r="M73" s="7">
        <v>43903</v>
      </c>
    </row>
    <row r="74" spans="1:13" ht="15" x14ac:dyDescent="0.25">
      <c r="A74" s="29" t="s">
        <v>16</v>
      </c>
      <c r="B74" s="23">
        <v>43.51</v>
      </c>
      <c r="C74" s="43">
        <f t="shared" si="0"/>
        <v>37.934367799999997</v>
      </c>
      <c r="D74" s="44">
        <f t="shared" si="1"/>
        <v>39.149504799999995</v>
      </c>
      <c r="E74" s="45">
        <f t="shared" si="2"/>
        <v>37.978554600000002</v>
      </c>
      <c r="F74" s="46">
        <f t="shared" si="3"/>
        <v>38.917524100000001</v>
      </c>
      <c r="G74" s="24">
        <v>11.0467</v>
      </c>
      <c r="H74" s="26">
        <v>395.6</v>
      </c>
      <c r="I74" s="30">
        <v>343.4</v>
      </c>
      <c r="J74" s="35">
        <v>354.4</v>
      </c>
      <c r="K74" s="37">
        <v>343.8</v>
      </c>
      <c r="L74" s="36">
        <v>352.3</v>
      </c>
      <c r="M74" s="8">
        <v>43910</v>
      </c>
    </row>
    <row r="75" spans="1:13" ht="15" x14ac:dyDescent="0.25">
      <c r="A75" s="29" t="s">
        <v>17</v>
      </c>
      <c r="B75" s="23">
        <v>44.71</v>
      </c>
      <c r="C75" s="43">
        <f t="shared" ref="C75:C138" si="4">I75/100*G75</f>
        <v>37.352348900000003</v>
      </c>
      <c r="D75" s="44">
        <f t="shared" ref="D75:D138" si="5">J75/100*G75</f>
        <v>39.0426991</v>
      </c>
      <c r="E75" s="45">
        <f t="shared" ref="E75:E138" si="6">K75/100*G75</f>
        <v>37.352348900000003</v>
      </c>
      <c r="F75" s="46">
        <f t="shared" ref="F75:F138" si="7">L75/100*G75</f>
        <v>38.625599699999995</v>
      </c>
      <c r="G75" s="24">
        <v>10.9763</v>
      </c>
      <c r="H75" s="26">
        <v>405.3</v>
      </c>
      <c r="I75" s="30">
        <v>340.3</v>
      </c>
      <c r="J75" s="35">
        <v>355.7</v>
      </c>
      <c r="K75" s="37">
        <v>340.3</v>
      </c>
      <c r="L75" s="36">
        <v>351.9</v>
      </c>
      <c r="M75" s="7">
        <v>43917</v>
      </c>
    </row>
    <row r="76" spans="1:13" ht="15" x14ac:dyDescent="0.25">
      <c r="A76" s="29" t="s">
        <v>18</v>
      </c>
      <c r="B76" s="23">
        <v>44.65</v>
      </c>
      <c r="C76" s="43">
        <f t="shared" si="4"/>
        <v>36.341350499999997</v>
      </c>
      <c r="D76" s="44">
        <f t="shared" si="5"/>
        <v>38.994323899999998</v>
      </c>
      <c r="E76" s="45">
        <f t="shared" si="6"/>
        <v>35.9686187</v>
      </c>
      <c r="F76" s="46">
        <f t="shared" si="7"/>
        <v>38.161158700000001</v>
      </c>
      <c r="G76" s="24">
        <v>10.9627</v>
      </c>
      <c r="H76" s="26">
        <v>406.5</v>
      </c>
      <c r="I76" s="30">
        <v>331.5</v>
      </c>
      <c r="J76" s="35">
        <v>355.7</v>
      </c>
      <c r="K76" s="37">
        <v>328.1</v>
      </c>
      <c r="L76" s="36">
        <v>348.1</v>
      </c>
      <c r="M76" s="8">
        <v>43924</v>
      </c>
    </row>
    <row r="77" spans="1:13" ht="15" x14ac:dyDescent="0.25">
      <c r="A77" s="29" t="s">
        <v>19</v>
      </c>
      <c r="B77" s="23">
        <v>43.77</v>
      </c>
      <c r="C77" s="43">
        <f t="shared" si="4"/>
        <v>35.461257800000006</v>
      </c>
      <c r="D77" s="44">
        <f t="shared" si="5"/>
        <v>38.417271599999999</v>
      </c>
      <c r="E77" s="45">
        <f t="shared" si="6"/>
        <v>35.428534400000004</v>
      </c>
      <c r="F77" s="46">
        <f t="shared" si="7"/>
        <v>37.544647599999998</v>
      </c>
      <c r="G77" s="24">
        <v>10.9078</v>
      </c>
      <c r="H77" s="26">
        <v>400.1</v>
      </c>
      <c r="I77" s="30">
        <v>325.10000000000002</v>
      </c>
      <c r="J77" s="35">
        <v>352.2</v>
      </c>
      <c r="K77" s="37">
        <v>324.8</v>
      </c>
      <c r="L77" s="36">
        <v>344.2</v>
      </c>
      <c r="M77" s="7">
        <v>43930</v>
      </c>
    </row>
    <row r="78" spans="1:13" ht="15" x14ac:dyDescent="0.25">
      <c r="A78" s="29" t="s">
        <v>20</v>
      </c>
      <c r="B78" s="23">
        <v>44</v>
      </c>
      <c r="C78" s="43">
        <f t="shared" si="4"/>
        <v>35.330053200000002</v>
      </c>
      <c r="D78" s="44">
        <f t="shared" si="5"/>
        <v>38.491506300000005</v>
      </c>
      <c r="E78" s="45">
        <f t="shared" si="6"/>
        <v>34.971537900000001</v>
      </c>
      <c r="F78" s="46">
        <f t="shared" si="7"/>
        <v>37.415960400000003</v>
      </c>
      <c r="G78" s="24">
        <v>10.864100000000001</v>
      </c>
      <c r="H78" s="26">
        <v>403.5</v>
      </c>
      <c r="I78" s="30">
        <v>325.2</v>
      </c>
      <c r="J78" s="35">
        <v>354.3</v>
      </c>
      <c r="K78" s="37">
        <v>321.89999999999998</v>
      </c>
      <c r="L78" s="36">
        <v>344.4</v>
      </c>
      <c r="M78" s="8">
        <v>43938</v>
      </c>
    </row>
    <row r="79" spans="1:13" ht="15" x14ac:dyDescent="0.25">
      <c r="A79" s="29" t="s">
        <v>21</v>
      </c>
      <c r="B79" s="23">
        <v>43.96</v>
      </c>
      <c r="C79" s="43">
        <f t="shared" si="4"/>
        <v>34.825146399999994</v>
      </c>
      <c r="D79" s="44">
        <f t="shared" si="5"/>
        <v>38.1537018</v>
      </c>
      <c r="E79" s="45">
        <f t="shared" si="6"/>
        <v>35.193781200000004</v>
      </c>
      <c r="F79" s="46">
        <f t="shared" si="7"/>
        <v>37.340536800000002</v>
      </c>
      <c r="G79" s="24">
        <v>10.8422</v>
      </c>
      <c r="H79" s="26">
        <v>403.6</v>
      </c>
      <c r="I79" s="30">
        <v>321.2</v>
      </c>
      <c r="J79" s="35">
        <v>351.9</v>
      </c>
      <c r="K79" s="37">
        <v>324.60000000000002</v>
      </c>
      <c r="L79" s="36">
        <v>344.4</v>
      </c>
      <c r="M79" s="7">
        <v>43945</v>
      </c>
    </row>
    <row r="80" spans="1:13" ht="15" x14ac:dyDescent="0.25">
      <c r="A80" s="29" t="s">
        <v>22</v>
      </c>
      <c r="B80" s="23">
        <v>44.56</v>
      </c>
      <c r="C80" s="43">
        <f t="shared" si="4"/>
        <v>34.396128900000001</v>
      </c>
      <c r="D80" s="44">
        <f t="shared" si="5"/>
        <v>36.847642599999993</v>
      </c>
      <c r="E80" s="45">
        <f t="shared" si="6"/>
        <v>35.081268099999996</v>
      </c>
      <c r="F80" s="46">
        <f t="shared" si="7"/>
        <v>36.580010099999996</v>
      </c>
      <c r="G80" s="24">
        <v>10.705299999999999</v>
      </c>
      <c r="H80" s="26">
        <v>409.1</v>
      </c>
      <c r="I80" s="30">
        <v>321.3</v>
      </c>
      <c r="J80" s="35">
        <v>344.2</v>
      </c>
      <c r="K80" s="37">
        <v>327.7</v>
      </c>
      <c r="L80" s="36">
        <v>341.7</v>
      </c>
      <c r="M80" s="8">
        <v>43951</v>
      </c>
    </row>
    <row r="81" spans="1:13" ht="15" x14ac:dyDescent="0.25">
      <c r="A81" s="29" t="s">
        <v>23</v>
      </c>
      <c r="B81" s="23">
        <v>44.54</v>
      </c>
      <c r="C81" s="43">
        <f t="shared" si="4"/>
        <v>33.701736599999997</v>
      </c>
      <c r="D81" s="44">
        <f t="shared" si="5"/>
        <v>35.706024899999996</v>
      </c>
      <c r="E81" s="45">
        <f t="shared" si="6"/>
        <v>35.419697999999997</v>
      </c>
      <c r="F81" s="46">
        <f t="shared" si="7"/>
        <v>36.0665847</v>
      </c>
      <c r="G81" s="24">
        <v>10.604699999999999</v>
      </c>
      <c r="H81" s="26">
        <v>418</v>
      </c>
      <c r="I81" s="30">
        <v>317.8</v>
      </c>
      <c r="J81" s="35">
        <v>336.7</v>
      </c>
      <c r="K81" s="37">
        <v>334</v>
      </c>
      <c r="L81" s="36">
        <v>340.1</v>
      </c>
      <c r="M81" s="7">
        <v>43959</v>
      </c>
    </row>
    <row r="82" spans="1:13" ht="15" x14ac:dyDescent="0.25">
      <c r="A82" s="29" t="s">
        <v>24</v>
      </c>
      <c r="B82" s="23">
        <v>44.29</v>
      </c>
      <c r="C82" s="43">
        <f t="shared" si="4"/>
        <v>33.942443699999998</v>
      </c>
      <c r="D82" s="44">
        <f t="shared" si="5"/>
        <v>35.702657899999998</v>
      </c>
      <c r="E82" s="45">
        <f t="shared" si="6"/>
        <v>36.169220699999997</v>
      </c>
      <c r="F82" s="46">
        <f t="shared" si="7"/>
        <v>36.264654</v>
      </c>
      <c r="G82" s="24">
        <v>10.6037</v>
      </c>
      <c r="H82" s="26">
        <v>417.3</v>
      </c>
      <c r="I82" s="30">
        <v>320.10000000000002</v>
      </c>
      <c r="J82" s="35">
        <v>336.7</v>
      </c>
      <c r="K82" s="37">
        <v>341.1</v>
      </c>
      <c r="L82" s="36">
        <v>342</v>
      </c>
      <c r="M82" s="8">
        <v>43966</v>
      </c>
    </row>
    <row r="83" spans="1:13" ht="15" x14ac:dyDescent="0.25">
      <c r="A83" s="29" t="s">
        <v>25</v>
      </c>
      <c r="B83" s="23">
        <v>44.79</v>
      </c>
      <c r="C83" s="43">
        <f t="shared" si="4"/>
        <v>33.819205200000006</v>
      </c>
      <c r="D83" s="44">
        <f t="shared" si="5"/>
        <v>36.365418400000003</v>
      </c>
      <c r="E83" s="45">
        <f t="shared" si="6"/>
        <v>36.8619828</v>
      </c>
      <c r="F83" s="46">
        <f t="shared" si="7"/>
        <v>36.523896399999998</v>
      </c>
      <c r="G83" s="24">
        <v>10.565200000000001</v>
      </c>
      <c r="H83" s="26">
        <v>423.8</v>
      </c>
      <c r="I83" s="30">
        <v>320.10000000000002</v>
      </c>
      <c r="J83" s="35">
        <v>344.2</v>
      </c>
      <c r="K83" s="37">
        <v>348.9</v>
      </c>
      <c r="L83" s="36">
        <v>345.7</v>
      </c>
      <c r="M83" s="7">
        <v>43973</v>
      </c>
    </row>
    <row r="84" spans="1:13" ht="15" x14ac:dyDescent="0.25">
      <c r="A84" s="29" t="s">
        <v>26</v>
      </c>
      <c r="B84" s="23">
        <v>44.25</v>
      </c>
      <c r="C84" s="43">
        <f t="shared" si="4"/>
        <v>33.643882999999995</v>
      </c>
      <c r="D84" s="44">
        <f t="shared" si="5"/>
        <v>37.177594999999997</v>
      </c>
      <c r="E84" s="45">
        <f t="shared" si="6"/>
        <v>36.830533999999993</v>
      </c>
      <c r="F84" s="46">
        <f t="shared" si="7"/>
        <v>36.683295999999999</v>
      </c>
      <c r="G84" s="24">
        <v>10.516999999999999</v>
      </c>
      <c r="H84" s="26">
        <v>420.1</v>
      </c>
      <c r="I84" s="30">
        <v>319.89999999999998</v>
      </c>
      <c r="J84" s="35">
        <v>353.5</v>
      </c>
      <c r="K84" s="37">
        <v>350.2</v>
      </c>
      <c r="L84" s="36">
        <v>348.8</v>
      </c>
      <c r="M84" s="8">
        <v>43980</v>
      </c>
    </row>
    <row r="85" spans="1:13" ht="15" x14ac:dyDescent="0.25">
      <c r="A85" s="29" t="s">
        <v>27</v>
      </c>
      <c r="B85" s="23">
        <v>44.7</v>
      </c>
      <c r="C85" s="43">
        <f t="shared" si="4"/>
        <v>33.415315200000002</v>
      </c>
      <c r="D85" s="44">
        <f t="shared" si="5"/>
        <v>36.971020800000005</v>
      </c>
      <c r="E85" s="45">
        <f t="shared" si="6"/>
        <v>36.482371200000003</v>
      </c>
      <c r="F85" s="46">
        <f t="shared" si="7"/>
        <v>36.544752000000003</v>
      </c>
      <c r="G85" s="24">
        <v>10.396800000000001</v>
      </c>
      <c r="H85" s="26">
        <v>427.9</v>
      </c>
      <c r="I85" s="30">
        <v>321.39999999999998</v>
      </c>
      <c r="J85" s="35">
        <v>355.6</v>
      </c>
      <c r="K85" s="37">
        <v>350.9</v>
      </c>
      <c r="L85" s="36">
        <v>351.5</v>
      </c>
      <c r="M85" s="7">
        <v>43987</v>
      </c>
    </row>
    <row r="86" spans="1:13" ht="15" x14ac:dyDescent="0.25">
      <c r="A86" s="29" t="s">
        <v>28</v>
      </c>
      <c r="B86" s="23">
        <v>44.3</v>
      </c>
      <c r="C86" s="43">
        <f t="shared" si="4"/>
        <v>33.835017399999998</v>
      </c>
      <c r="D86" s="44">
        <f t="shared" si="5"/>
        <v>37.220621999999999</v>
      </c>
      <c r="E86" s="45">
        <f t="shared" si="6"/>
        <v>36.537192500000003</v>
      </c>
      <c r="F86" s="46">
        <f t="shared" si="7"/>
        <v>36.757992800000004</v>
      </c>
      <c r="G86" s="24">
        <v>10.5143</v>
      </c>
      <c r="H86" s="26">
        <v>423.5</v>
      </c>
      <c r="I86" s="30">
        <v>321.8</v>
      </c>
      <c r="J86" s="35">
        <v>354</v>
      </c>
      <c r="K86" s="37">
        <v>347.5</v>
      </c>
      <c r="L86" s="36">
        <v>349.6</v>
      </c>
      <c r="M86" s="8">
        <v>43994</v>
      </c>
    </row>
    <row r="87" spans="1:13" ht="15" x14ac:dyDescent="0.25">
      <c r="A87" s="29" t="s">
        <v>29</v>
      </c>
      <c r="B87" s="23">
        <v>44.54</v>
      </c>
      <c r="C87" s="43">
        <f t="shared" si="4"/>
        <v>33.604480000000002</v>
      </c>
      <c r="D87" s="44">
        <f t="shared" si="5"/>
        <v>37.269468600000003</v>
      </c>
      <c r="E87" s="45">
        <f t="shared" si="6"/>
        <v>36.471362200000002</v>
      </c>
      <c r="F87" s="46">
        <f t="shared" si="7"/>
        <v>36.702393000000001</v>
      </c>
      <c r="G87" s="24">
        <v>10.5014</v>
      </c>
      <c r="H87" s="26">
        <v>422.7</v>
      </c>
      <c r="I87" s="30">
        <v>320</v>
      </c>
      <c r="J87" s="35">
        <v>354.9</v>
      </c>
      <c r="K87" s="37">
        <v>347.3</v>
      </c>
      <c r="L87" s="36">
        <v>349.5</v>
      </c>
      <c r="M87" s="7">
        <v>44000</v>
      </c>
    </row>
    <row r="88" spans="1:13" ht="15" x14ac:dyDescent="0.25">
      <c r="A88" s="29" t="s">
        <v>30</v>
      </c>
      <c r="B88" s="23">
        <v>44.11</v>
      </c>
      <c r="C88" s="43">
        <f t="shared" si="4"/>
        <v>33.54766</v>
      </c>
      <c r="D88" s="44">
        <f t="shared" si="5"/>
        <v>36.935890000000001</v>
      </c>
      <c r="E88" s="45">
        <f t="shared" si="6"/>
        <v>36.8626875</v>
      </c>
      <c r="F88" s="46">
        <f t="shared" si="7"/>
        <v>36.517589999999998</v>
      </c>
      <c r="G88" s="24">
        <v>10.4575</v>
      </c>
      <c r="H88" s="26">
        <v>419.6</v>
      </c>
      <c r="I88" s="30">
        <v>320.8</v>
      </c>
      <c r="J88" s="35">
        <v>353.2</v>
      </c>
      <c r="K88" s="37">
        <v>352.5</v>
      </c>
      <c r="L88" s="36">
        <v>349.2</v>
      </c>
      <c r="M88" s="8">
        <v>44008</v>
      </c>
    </row>
    <row r="89" spans="1:13" ht="15" x14ac:dyDescent="0.25">
      <c r="A89" s="29" t="s">
        <v>31</v>
      </c>
      <c r="B89" s="23">
        <v>44.19</v>
      </c>
      <c r="C89" s="43">
        <f t="shared" si="4"/>
        <v>33.907795399999998</v>
      </c>
      <c r="D89" s="44">
        <f t="shared" si="5"/>
        <v>36.828534800000007</v>
      </c>
      <c r="E89" s="45">
        <f t="shared" si="6"/>
        <v>36.901814999999999</v>
      </c>
      <c r="F89" s="46">
        <f t="shared" si="7"/>
        <v>36.388853600000004</v>
      </c>
      <c r="G89" s="24">
        <v>10.4686</v>
      </c>
      <c r="H89" s="26">
        <v>421.7</v>
      </c>
      <c r="I89" s="30">
        <v>323.89999999999998</v>
      </c>
      <c r="J89" s="35">
        <v>351.8</v>
      </c>
      <c r="K89" s="37">
        <v>352.5</v>
      </c>
      <c r="L89" s="36">
        <v>347.6</v>
      </c>
      <c r="M89" s="7">
        <v>44015</v>
      </c>
    </row>
    <row r="90" spans="1:13" ht="15" x14ac:dyDescent="0.25">
      <c r="A90" s="29" t="s">
        <v>32</v>
      </c>
      <c r="B90" s="23">
        <v>44.77</v>
      </c>
      <c r="C90" s="43">
        <f t="shared" si="4"/>
        <v>33.32544</v>
      </c>
      <c r="D90" s="44">
        <f t="shared" si="5"/>
        <v>36.387214799999995</v>
      </c>
      <c r="E90" s="45">
        <f t="shared" si="6"/>
        <v>37.043309399999998</v>
      </c>
      <c r="F90" s="46">
        <f t="shared" si="7"/>
        <v>36.324729599999998</v>
      </c>
      <c r="G90" s="24">
        <v>10.414199999999999</v>
      </c>
      <c r="H90" s="26">
        <v>429.1</v>
      </c>
      <c r="I90" s="30">
        <v>320</v>
      </c>
      <c r="J90" s="35">
        <v>349.4</v>
      </c>
      <c r="K90" s="37">
        <v>355.7</v>
      </c>
      <c r="L90" s="36">
        <v>348.8</v>
      </c>
      <c r="M90" s="8">
        <v>44022</v>
      </c>
    </row>
    <row r="91" spans="1:13" ht="15" x14ac:dyDescent="0.25">
      <c r="A91" s="29" t="s">
        <v>33</v>
      </c>
      <c r="B91" s="23">
        <v>44.24</v>
      </c>
      <c r="C91" s="43">
        <f t="shared" si="4"/>
        <v>33.140101400000006</v>
      </c>
      <c r="D91" s="44">
        <f t="shared" si="5"/>
        <v>36.158476200000003</v>
      </c>
      <c r="E91" s="45">
        <f t="shared" si="6"/>
        <v>37.1611555</v>
      </c>
      <c r="F91" s="46">
        <f t="shared" si="7"/>
        <v>36.024096499999999</v>
      </c>
      <c r="G91" s="24">
        <v>10.3369</v>
      </c>
      <c r="H91" s="26">
        <v>427</v>
      </c>
      <c r="I91" s="30">
        <v>320.60000000000002</v>
      </c>
      <c r="J91" s="35">
        <v>349.8</v>
      </c>
      <c r="K91" s="37">
        <v>359.5</v>
      </c>
      <c r="L91" s="36">
        <v>348.5</v>
      </c>
      <c r="M91" s="7">
        <v>44029</v>
      </c>
    </row>
    <row r="92" spans="1:13" ht="15" x14ac:dyDescent="0.25">
      <c r="A92" s="29" t="s">
        <v>34</v>
      </c>
      <c r="B92" s="23">
        <v>44.79</v>
      </c>
      <c r="C92" s="43">
        <f t="shared" si="4"/>
        <v>33.959506000000005</v>
      </c>
      <c r="D92" s="44">
        <f t="shared" si="5"/>
        <v>36.399895000000001</v>
      </c>
      <c r="E92" s="45">
        <f t="shared" si="6"/>
        <v>36.914745000000003</v>
      </c>
      <c r="F92" s="46">
        <f t="shared" si="7"/>
        <v>36.121876</v>
      </c>
      <c r="G92" s="24">
        <v>10.297000000000001</v>
      </c>
      <c r="H92" s="26">
        <v>436</v>
      </c>
      <c r="I92" s="30">
        <v>329.8</v>
      </c>
      <c r="J92" s="35">
        <v>353.5</v>
      </c>
      <c r="K92" s="37">
        <v>358.5</v>
      </c>
      <c r="L92" s="36">
        <v>350.8</v>
      </c>
      <c r="M92" s="8">
        <v>44036</v>
      </c>
    </row>
    <row r="93" spans="1:13" ht="15" x14ac:dyDescent="0.25">
      <c r="A93" s="29" t="s">
        <v>35</v>
      </c>
      <c r="B93" s="23">
        <v>44.68</v>
      </c>
      <c r="C93" s="43">
        <f t="shared" si="4"/>
        <v>32.829479399999997</v>
      </c>
      <c r="D93" s="44">
        <f t="shared" si="5"/>
        <v>37.039970800000006</v>
      </c>
      <c r="E93" s="45">
        <f t="shared" si="6"/>
        <v>37.060560000000002</v>
      </c>
      <c r="F93" s="46">
        <f t="shared" si="7"/>
        <v>36.329643400000002</v>
      </c>
      <c r="G93" s="24">
        <v>10.294600000000001</v>
      </c>
      <c r="H93" s="26">
        <v>434.5</v>
      </c>
      <c r="I93" s="30">
        <v>318.89999999999998</v>
      </c>
      <c r="J93" s="35">
        <v>359.8</v>
      </c>
      <c r="K93" s="37">
        <v>360</v>
      </c>
      <c r="L93" s="36">
        <v>352.9</v>
      </c>
      <c r="M93" s="7">
        <v>44043</v>
      </c>
    </row>
    <row r="94" spans="1:13" ht="15" x14ac:dyDescent="0.25">
      <c r="A94" s="29" t="s">
        <v>36</v>
      </c>
      <c r="B94" s="23">
        <v>44.74</v>
      </c>
      <c r="C94" s="43">
        <f t="shared" si="4"/>
        <v>33.589861200000001</v>
      </c>
      <c r="D94" s="44">
        <f t="shared" si="5"/>
        <v>37.557979199999998</v>
      </c>
      <c r="E94" s="45">
        <f t="shared" si="6"/>
        <v>36.743742000000005</v>
      </c>
      <c r="F94" s="46">
        <f t="shared" si="7"/>
        <v>36.331470000000003</v>
      </c>
      <c r="G94" s="24">
        <v>10.306800000000001</v>
      </c>
      <c r="H94" s="26">
        <v>434.2</v>
      </c>
      <c r="I94" s="30">
        <v>325.89999999999998</v>
      </c>
      <c r="J94" s="35">
        <v>364.4</v>
      </c>
      <c r="K94" s="37">
        <v>356.5</v>
      </c>
      <c r="L94" s="36">
        <v>352.5</v>
      </c>
      <c r="M94" s="8">
        <v>44050</v>
      </c>
    </row>
    <row r="95" spans="1:13" ht="15" x14ac:dyDescent="0.25">
      <c r="A95" s="29" t="s">
        <v>37</v>
      </c>
      <c r="B95" s="23">
        <v>44.56</v>
      </c>
      <c r="C95" s="43">
        <f t="shared" si="4"/>
        <v>33.072327899999998</v>
      </c>
      <c r="D95" s="44">
        <f t="shared" si="5"/>
        <v>37.479916800000005</v>
      </c>
      <c r="E95" s="45">
        <f t="shared" si="6"/>
        <v>36.493603200000003</v>
      </c>
      <c r="F95" s="46">
        <f t="shared" si="7"/>
        <v>36.360039899999997</v>
      </c>
      <c r="G95" s="24">
        <v>10.274100000000001</v>
      </c>
      <c r="H95" s="26">
        <v>433.3</v>
      </c>
      <c r="I95" s="30">
        <v>321.89999999999998</v>
      </c>
      <c r="J95" s="35">
        <v>364.8</v>
      </c>
      <c r="K95" s="37">
        <v>355.2</v>
      </c>
      <c r="L95" s="36">
        <v>353.9</v>
      </c>
      <c r="M95" s="7">
        <v>44057</v>
      </c>
    </row>
    <row r="96" spans="1:13" ht="15" x14ac:dyDescent="0.25">
      <c r="A96" s="29" t="s">
        <v>38</v>
      </c>
      <c r="B96" s="23">
        <v>45.13</v>
      </c>
      <c r="C96" s="43">
        <f t="shared" si="4"/>
        <v>33.750957999999997</v>
      </c>
      <c r="D96" s="44">
        <f t="shared" si="5"/>
        <v>37.916849599999999</v>
      </c>
      <c r="E96" s="45">
        <f t="shared" si="6"/>
        <v>36.180199999999999</v>
      </c>
      <c r="F96" s="46">
        <f t="shared" si="7"/>
        <v>36.552339199999999</v>
      </c>
      <c r="G96" s="24">
        <v>10.337199999999999</v>
      </c>
      <c r="H96" s="26">
        <v>436.8</v>
      </c>
      <c r="I96" s="30">
        <v>326.5</v>
      </c>
      <c r="J96" s="35">
        <v>366.8</v>
      </c>
      <c r="K96" s="37">
        <v>350</v>
      </c>
      <c r="L96" s="36">
        <v>353.6</v>
      </c>
      <c r="M96" s="8">
        <v>44064</v>
      </c>
    </row>
    <row r="97" spans="1:13" ht="15" x14ac:dyDescent="0.25">
      <c r="A97" s="29" t="s">
        <v>39</v>
      </c>
      <c r="B97" s="23">
        <v>44.41</v>
      </c>
      <c r="C97" s="43">
        <f t="shared" si="4"/>
        <v>33.757632899999997</v>
      </c>
      <c r="D97" s="44">
        <f t="shared" si="5"/>
        <v>37.649180700000002</v>
      </c>
      <c r="E97" s="45">
        <f t="shared" si="6"/>
        <v>35.868128399999996</v>
      </c>
      <c r="F97" s="46">
        <f t="shared" si="7"/>
        <v>36.321112800000002</v>
      </c>
      <c r="G97" s="24">
        <v>10.2951</v>
      </c>
      <c r="H97" s="26">
        <v>430.2</v>
      </c>
      <c r="I97" s="30">
        <v>327.9</v>
      </c>
      <c r="J97" s="35">
        <v>365.7</v>
      </c>
      <c r="K97" s="37">
        <v>348.4</v>
      </c>
      <c r="L97" s="36">
        <v>352.8</v>
      </c>
      <c r="M97" s="7">
        <v>44071</v>
      </c>
    </row>
    <row r="98" spans="1:13" ht="15" x14ac:dyDescent="0.25">
      <c r="A98" s="29" t="s">
        <v>40</v>
      </c>
      <c r="B98" s="23">
        <v>42.32</v>
      </c>
      <c r="C98" s="43">
        <f t="shared" si="4"/>
        <v>33.963554100000003</v>
      </c>
      <c r="D98" s="44">
        <f t="shared" si="5"/>
        <v>37.516313799999999</v>
      </c>
      <c r="E98" s="45">
        <f t="shared" si="6"/>
        <v>36.190502600000002</v>
      </c>
      <c r="F98" s="46">
        <f t="shared" si="7"/>
        <v>36.345871100000004</v>
      </c>
      <c r="G98" s="24">
        <v>10.357900000000001</v>
      </c>
      <c r="H98" s="26">
        <v>409.8</v>
      </c>
      <c r="I98" s="30">
        <v>327.9</v>
      </c>
      <c r="J98" s="35">
        <v>362.2</v>
      </c>
      <c r="K98" s="37">
        <v>349.4</v>
      </c>
      <c r="L98" s="36">
        <v>350.9</v>
      </c>
      <c r="M98" s="8">
        <v>44078</v>
      </c>
    </row>
    <row r="99" spans="1:13" ht="15" x14ac:dyDescent="0.25">
      <c r="A99" s="29" t="s">
        <v>41</v>
      </c>
      <c r="B99" s="23">
        <v>44.04</v>
      </c>
      <c r="C99" s="43">
        <f t="shared" si="4"/>
        <v>33.635413999999997</v>
      </c>
      <c r="D99" s="44">
        <f t="shared" si="5"/>
        <v>37.523601499999998</v>
      </c>
      <c r="E99" s="45">
        <f t="shared" si="6"/>
        <v>35.843904499999994</v>
      </c>
      <c r="F99" s="46">
        <f t="shared" si="7"/>
        <v>36.383066499999998</v>
      </c>
      <c r="G99" s="24">
        <v>10.368499999999999</v>
      </c>
      <c r="H99" s="26">
        <v>424.7</v>
      </c>
      <c r="I99" s="30">
        <v>324.39999999999998</v>
      </c>
      <c r="J99" s="35">
        <v>361.9</v>
      </c>
      <c r="K99" s="37">
        <v>345.7</v>
      </c>
      <c r="L99" s="36">
        <v>350.9</v>
      </c>
      <c r="M99" s="7">
        <v>44085</v>
      </c>
    </row>
    <row r="100" spans="1:13" ht="15" x14ac:dyDescent="0.25">
      <c r="A100" s="29" t="s">
        <v>42</v>
      </c>
      <c r="B100" s="23">
        <v>44.67</v>
      </c>
      <c r="C100" s="43">
        <f t="shared" si="4"/>
        <v>34.282634399999999</v>
      </c>
      <c r="D100" s="44">
        <f t="shared" si="5"/>
        <v>37.727550000000001</v>
      </c>
      <c r="E100" s="45">
        <f t="shared" si="6"/>
        <v>35.968665600000008</v>
      </c>
      <c r="F100" s="46">
        <f t="shared" si="7"/>
        <v>36.520268399999999</v>
      </c>
      <c r="G100" s="24">
        <v>10.4076</v>
      </c>
      <c r="H100" s="26">
        <v>429.5</v>
      </c>
      <c r="I100" s="30">
        <v>329.4</v>
      </c>
      <c r="J100" s="35">
        <v>362.5</v>
      </c>
      <c r="K100" s="37">
        <v>345.6</v>
      </c>
      <c r="L100" s="36">
        <v>350.9</v>
      </c>
      <c r="M100" s="8">
        <v>44092</v>
      </c>
    </row>
    <row r="101" spans="1:13" ht="15" x14ac:dyDescent="0.25">
      <c r="A101" s="29" t="s">
        <v>43</v>
      </c>
      <c r="B101" s="23">
        <v>44.67</v>
      </c>
      <c r="C101" s="43">
        <f t="shared" si="4"/>
        <v>34.654365200000001</v>
      </c>
      <c r="D101" s="44">
        <f t="shared" si="5"/>
        <v>38.594533599999998</v>
      </c>
      <c r="E101" s="45">
        <f t="shared" si="6"/>
        <v>36.6297596</v>
      </c>
      <c r="F101" s="46">
        <f t="shared" si="7"/>
        <v>37.266983599999996</v>
      </c>
      <c r="G101" s="24">
        <v>10.6204</v>
      </c>
      <c r="H101" s="26">
        <v>425.5</v>
      </c>
      <c r="I101" s="30">
        <v>326.3</v>
      </c>
      <c r="J101" s="35">
        <v>363.4</v>
      </c>
      <c r="K101" s="37">
        <v>344.9</v>
      </c>
      <c r="L101" s="36">
        <v>350.9</v>
      </c>
      <c r="M101" s="7">
        <v>44099</v>
      </c>
    </row>
    <row r="102" spans="1:13" ht="15" x14ac:dyDescent="0.25">
      <c r="A102" s="29" t="s">
        <v>44</v>
      </c>
      <c r="B102" s="23">
        <v>44.88</v>
      </c>
      <c r="C102" s="43">
        <f t="shared" si="4"/>
        <v>34.261755199999996</v>
      </c>
      <c r="D102" s="44">
        <f t="shared" si="5"/>
        <v>38.259308799999999</v>
      </c>
      <c r="E102" s="45">
        <f t="shared" si="6"/>
        <v>36.679124000000002</v>
      </c>
      <c r="F102" s="46">
        <f t="shared" si="7"/>
        <v>36.877955199999995</v>
      </c>
      <c r="G102" s="24">
        <v>10.4648</v>
      </c>
      <c r="H102" s="26">
        <v>426.5</v>
      </c>
      <c r="I102" s="30">
        <v>327.39999999999998</v>
      </c>
      <c r="J102" s="35">
        <v>365.6</v>
      </c>
      <c r="K102" s="37">
        <v>350.5</v>
      </c>
      <c r="L102" s="36">
        <v>352.4</v>
      </c>
      <c r="M102" s="8">
        <v>44106</v>
      </c>
    </row>
    <row r="103" spans="1:13" ht="15" x14ac:dyDescent="0.25">
      <c r="A103" s="29" t="s">
        <v>45</v>
      </c>
      <c r="B103" s="23">
        <v>44.31</v>
      </c>
      <c r="C103" s="43">
        <f t="shared" si="4"/>
        <v>33.761124000000002</v>
      </c>
      <c r="D103" s="44">
        <f t="shared" si="5"/>
        <v>38.325127799999997</v>
      </c>
      <c r="E103" s="45">
        <f t="shared" si="6"/>
        <v>36.272368100000001</v>
      </c>
      <c r="F103" s="46">
        <f t="shared" si="7"/>
        <v>36.710012300000002</v>
      </c>
      <c r="G103" s="24">
        <v>10.4201</v>
      </c>
      <c r="H103" s="26">
        <v>423.9</v>
      </c>
      <c r="I103" s="30">
        <v>324</v>
      </c>
      <c r="J103" s="35">
        <v>367.8</v>
      </c>
      <c r="K103" s="37">
        <v>348.1</v>
      </c>
      <c r="L103" s="36">
        <v>352.3</v>
      </c>
      <c r="M103" s="7">
        <v>44113</v>
      </c>
    </row>
    <row r="104" spans="1:13" ht="15" x14ac:dyDescent="0.25">
      <c r="A104" s="29" t="s">
        <v>46</v>
      </c>
      <c r="B104" s="23">
        <v>44.74</v>
      </c>
      <c r="C104" s="43">
        <f t="shared" si="4"/>
        <v>33.604301100000001</v>
      </c>
      <c r="D104" s="44">
        <f t="shared" si="5"/>
        <v>38.563503300000001</v>
      </c>
      <c r="E104" s="45">
        <f t="shared" si="6"/>
        <v>35.7622803</v>
      </c>
      <c r="F104" s="46">
        <f t="shared" si="7"/>
        <v>36.613022100000002</v>
      </c>
      <c r="G104" s="24">
        <v>10.3749</v>
      </c>
      <c r="H104" s="26">
        <v>431.3</v>
      </c>
      <c r="I104" s="30">
        <v>323.89999999999998</v>
      </c>
      <c r="J104" s="35">
        <v>371.7</v>
      </c>
      <c r="K104" s="37">
        <v>344.7</v>
      </c>
      <c r="L104" s="36">
        <v>352.9</v>
      </c>
      <c r="M104" s="8">
        <v>44120</v>
      </c>
    </row>
    <row r="105" spans="1:13" ht="15" x14ac:dyDescent="0.25">
      <c r="A105" s="29" t="s">
        <v>47</v>
      </c>
      <c r="B105" s="23">
        <v>44.81</v>
      </c>
      <c r="C105" s="43">
        <f t="shared" si="4"/>
        <v>33.872186300000003</v>
      </c>
      <c r="D105" s="44">
        <f t="shared" si="5"/>
        <v>38.438873599999994</v>
      </c>
      <c r="E105" s="45">
        <f t="shared" si="6"/>
        <v>35.808627399999999</v>
      </c>
      <c r="F105" s="46">
        <f t="shared" si="7"/>
        <v>36.492077199999997</v>
      </c>
      <c r="G105" s="24">
        <v>10.3553</v>
      </c>
      <c r="H105" s="26">
        <v>432.3</v>
      </c>
      <c r="I105" s="30">
        <v>327.10000000000002</v>
      </c>
      <c r="J105" s="35">
        <v>371.2</v>
      </c>
      <c r="K105" s="37">
        <v>345.8</v>
      </c>
      <c r="L105" s="36">
        <v>352.4</v>
      </c>
      <c r="M105" s="7">
        <v>44127</v>
      </c>
    </row>
    <row r="106" spans="1:13" ht="15" x14ac:dyDescent="0.25">
      <c r="A106" s="29" t="s">
        <v>48</v>
      </c>
      <c r="B106" s="23">
        <v>44.18</v>
      </c>
      <c r="C106" s="43">
        <f t="shared" si="4"/>
        <v>33.804875000000003</v>
      </c>
      <c r="D106" s="44">
        <f t="shared" si="5"/>
        <v>38.267118500000002</v>
      </c>
      <c r="E106" s="45">
        <f t="shared" si="6"/>
        <v>35.957985499999999</v>
      </c>
      <c r="F106" s="46">
        <f t="shared" si="7"/>
        <v>36.644484500000004</v>
      </c>
      <c r="G106" s="24">
        <v>10.4015</v>
      </c>
      <c r="H106" s="26">
        <v>426.3</v>
      </c>
      <c r="I106" s="30">
        <v>325</v>
      </c>
      <c r="J106" s="35">
        <v>367.9</v>
      </c>
      <c r="K106" s="37">
        <v>345.7</v>
      </c>
      <c r="L106" s="36">
        <v>352.3</v>
      </c>
      <c r="M106" s="8">
        <v>44134</v>
      </c>
    </row>
    <row r="107" spans="1:13" ht="15" x14ac:dyDescent="0.25">
      <c r="A107" s="29" t="s">
        <v>49</v>
      </c>
      <c r="B107" s="23">
        <v>44.41</v>
      </c>
      <c r="C107" s="43">
        <f t="shared" si="4"/>
        <v>33.187896000000002</v>
      </c>
      <c r="D107" s="44">
        <f t="shared" si="5"/>
        <v>37.290002400000006</v>
      </c>
      <c r="E107" s="45">
        <f t="shared" si="6"/>
        <v>35.548153200000002</v>
      </c>
      <c r="F107" s="46">
        <f t="shared" si="7"/>
        <v>36.207788400000005</v>
      </c>
      <c r="G107" s="24">
        <v>10.306800000000001</v>
      </c>
      <c r="H107" s="26">
        <v>430</v>
      </c>
      <c r="I107" s="30">
        <v>322</v>
      </c>
      <c r="J107" s="35">
        <v>361.8</v>
      </c>
      <c r="K107" s="37">
        <v>344.9</v>
      </c>
      <c r="L107" s="36">
        <v>351.3</v>
      </c>
      <c r="M107" s="7">
        <v>44141</v>
      </c>
    </row>
    <row r="108" spans="1:13" ht="15" x14ac:dyDescent="0.25">
      <c r="A108" s="29" t="s">
        <v>50</v>
      </c>
      <c r="B108" s="23">
        <v>44.91</v>
      </c>
      <c r="C108" s="43">
        <f t="shared" si="4"/>
        <v>32.430719999999994</v>
      </c>
      <c r="D108" s="44">
        <f t="shared" si="5"/>
        <v>36.863769599999998</v>
      </c>
      <c r="E108" s="45">
        <f t="shared" si="6"/>
        <v>35.106892799999997</v>
      </c>
      <c r="F108" s="46">
        <f t="shared" si="7"/>
        <v>36.005759999999995</v>
      </c>
      <c r="G108" s="24">
        <v>10.214399999999999</v>
      </c>
      <c r="H108" s="26">
        <v>439.4</v>
      </c>
      <c r="I108" s="30">
        <v>317.5</v>
      </c>
      <c r="J108" s="35">
        <v>360.9</v>
      </c>
      <c r="K108" s="37">
        <v>343.7</v>
      </c>
      <c r="L108" s="36">
        <v>352.5</v>
      </c>
      <c r="M108" s="8">
        <v>44148</v>
      </c>
    </row>
    <row r="109" spans="1:13" ht="15" x14ac:dyDescent="0.25">
      <c r="A109" s="29" t="s">
        <v>51</v>
      </c>
      <c r="B109" s="23">
        <v>44.68</v>
      </c>
      <c r="C109" s="43">
        <f t="shared" si="4"/>
        <v>32.658615599999997</v>
      </c>
      <c r="D109" s="44">
        <f t="shared" si="5"/>
        <v>37.356227599999997</v>
      </c>
      <c r="E109" s="45">
        <f t="shared" si="6"/>
        <v>35.344424199999999</v>
      </c>
      <c r="F109" s="46">
        <f t="shared" si="7"/>
        <v>36.100127000000001</v>
      </c>
      <c r="G109" s="24">
        <v>10.212199999999999</v>
      </c>
      <c r="H109" s="26">
        <v>436.8</v>
      </c>
      <c r="I109" s="30">
        <v>319.8</v>
      </c>
      <c r="J109" s="35">
        <v>365.8</v>
      </c>
      <c r="K109" s="37">
        <v>346.1</v>
      </c>
      <c r="L109" s="36">
        <v>353.5</v>
      </c>
      <c r="M109" s="7">
        <v>44155</v>
      </c>
    </row>
    <row r="110" spans="1:13" ht="15" x14ac:dyDescent="0.25">
      <c r="A110" s="29" t="s">
        <v>52</v>
      </c>
      <c r="B110" s="23">
        <v>44.4</v>
      </c>
      <c r="C110" s="43">
        <f t="shared" si="4"/>
        <v>32.144341599999997</v>
      </c>
      <c r="D110" s="44">
        <f t="shared" si="5"/>
        <v>37.762489799999997</v>
      </c>
      <c r="E110" s="45">
        <f t="shared" si="6"/>
        <v>35.608696999999999</v>
      </c>
      <c r="F110" s="46">
        <f t="shared" si="7"/>
        <v>36.157304599999996</v>
      </c>
      <c r="G110" s="24">
        <v>10.1594</v>
      </c>
      <c r="H110" s="26">
        <v>437.1</v>
      </c>
      <c r="I110" s="30">
        <v>316.39999999999998</v>
      </c>
      <c r="J110" s="35">
        <v>371.7</v>
      </c>
      <c r="K110" s="37">
        <v>350.5</v>
      </c>
      <c r="L110" s="36">
        <v>355.9</v>
      </c>
      <c r="M110" s="8">
        <v>44162</v>
      </c>
    </row>
    <row r="111" spans="1:13" ht="15" x14ac:dyDescent="0.25">
      <c r="A111" s="29" t="s">
        <v>53</v>
      </c>
      <c r="B111" s="23">
        <v>44.44</v>
      </c>
      <c r="C111" s="43">
        <f t="shared" si="4"/>
        <v>32.832586800000001</v>
      </c>
      <c r="D111" s="44">
        <f t="shared" si="5"/>
        <v>38.222551800000005</v>
      </c>
      <c r="E111" s="45">
        <f t="shared" si="6"/>
        <v>36.518296200000002</v>
      </c>
      <c r="F111" s="46">
        <f t="shared" si="7"/>
        <v>36.785227800000001</v>
      </c>
      <c r="G111" s="24">
        <v>10.2666</v>
      </c>
      <c r="H111" s="26">
        <v>434.1</v>
      </c>
      <c r="I111" s="30">
        <v>319.8</v>
      </c>
      <c r="J111" s="35">
        <v>372.3</v>
      </c>
      <c r="K111" s="37">
        <v>355.7</v>
      </c>
      <c r="L111" s="36">
        <v>358.3</v>
      </c>
      <c r="M111" s="7">
        <v>44169</v>
      </c>
    </row>
    <row r="112" spans="1:13" ht="15" x14ac:dyDescent="0.25">
      <c r="A112" s="29" t="s">
        <v>54</v>
      </c>
      <c r="B112" s="23">
        <v>44.63</v>
      </c>
      <c r="C112" s="43">
        <f t="shared" si="4"/>
        <v>33.400209299999993</v>
      </c>
      <c r="D112" s="44">
        <f t="shared" si="5"/>
        <v>38.291796599999998</v>
      </c>
      <c r="E112" s="45">
        <f t="shared" si="6"/>
        <v>36.538208699999998</v>
      </c>
      <c r="F112" s="46">
        <f t="shared" si="7"/>
        <v>36.825345900000002</v>
      </c>
      <c r="G112" s="24">
        <v>10.254899999999999</v>
      </c>
      <c r="H112" s="26">
        <v>435.6</v>
      </c>
      <c r="I112" s="30">
        <v>325.7</v>
      </c>
      <c r="J112" s="35">
        <v>373.4</v>
      </c>
      <c r="K112" s="37">
        <v>356.3</v>
      </c>
      <c r="L112" s="36">
        <v>359.1</v>
      </c>
      <c r="M112" s="8">
        <v>44176</v>
      </c>
    </row>
    <row r="113" spans="1:13" ht="15" x14ac:dyDescent="0.25">
      <c r="A113" s="29" t="s">
        <v>55</v>
      </c>
      <c r="B113" s="23">
        <v>45.19</v>
      </c>
      <c r="C113" s="43">
        <f t="shared" si="4"/>
        <v>32.729383800000001</v>
      </c>
      <c r="D113" s="44">
        <f t="shared" si="5"/>
        <v>38.432461199999992</v>
      </c>
      <c r="E113" s="45">
        <f t="shared" si="6"/>
        <v>36.122866800000004</v>
      </c>
      <c r="F113" s="46">
        <f t="shared" si="7"/>
        <v>36.730654800000003</v>
      </c>
      <c r="G113" s="24">
        <v>10.129799999999999</v>
      </c>
      <c r="H113" s="26">
        <v>438.7</v>
      </c>
      <c r="I113" s="30">
        <v>323.10000000000002</v>
      </c>
      <c r="J113" s="35">
        <v>379.4</v>
      </c>
      <c r="K113" s="37">
        <v>356.6</v>
      </c>
      <c r="L113" s="36">
        <v>362.6</v>
      </c>
      <c r="M113" s="8">
        <v>44183</v>
      </c>
    </row>
    <row r="114" spans="1:13" ht="15" x14ac:dyDescent="0.25">
      <c r="A114" s="29" t="s">
        <v>56</v>
      </c>
      <c r="B114" s="23">
        <v>45.35</v>
      </c>
      <c r="C114" s="43">
        <f t="shared" si="4"/>
        <v>32.655739200000006</v>
      </c>
      <c r="D114" s="44">
        <f t="shared" si="5"/>
        <v>39.079653200000003</v>
      </c>
      <c r="E114" s="45">
        <f t="shared" si="6"/>
        <v>36.156013600000001</v>
      </c>
      <c r="F114" s="46">
        <f t="shared" si="7"/>
        <v>36.975442000000001</v>
      </c>
      <c r="G114" s="24">
        <v>10.116400000000001</v>
      </c>
      <c r="H114" s="26">
        <v>448.8</v>
      </c>
      <c r="I114" s="30">
        <v>322.8</v>
      </c>
      <c r="J114" s="35">
        <v>386.3</v>
      </c>
      <c r="K114" s="37">
        <v>357.4</v>
      </c>
      <c r="L114" s="36">
        <v>365.5</v>
      </c>
      <c r="M114" s="7">
        <v>44188</v>
      </c>
    </row>
    <row r="115" spans="1:13" ht="15" x14ac:dyDescent="0.25">
      <c r="A115" s="27" t="s">
        <v>57</v>
      </c>
      <c r="B115" s="23">
        <v>45.61</v>
      </c>
      <c r="C115" s="43">
        <f t="shared" si="4"/>
        <v>32.2304125</v>
      </c>
      <c r="D115" s="44">
        <f t="shared" si="5"/>
        <v>38.865199999999994</v>
      </c>
      <c r="E115" s="45">
        <f t="shared" si="6"/>
        <v>35.673274999999997</v>
      </c>
      <c r="F115" s="46">
        <f t="shared" si="7"/>
        <v>36.717174999999997</v>
      </c>
      <c r="G115" s="31">
        <v>10.0375</v>
      </c>
      <c r="H115" s="26">
        <v>453.3</v>
      </c>
      <c r="I115" s="32">
        <v>321.10000000000002</v>
      </c>
      <c r="J115" s="35">
        <v>387.2</v>
      </c>
      <c r="K115" s="37">
        <v>355.4</v>
      </c>
      <c r="L115" s="36">
        <v>365.8</v>
      </c>
      <c r="M115" s="9">
        <v>44195</v>
      </c>
    </row>
    <row r="116" spans="1:13" ht="15" x14ac:dyDescent="0.25">
      <c r="A116" s="29" t="s">
        <v>58</v>
      </c>
      <c r="B116" s="23">
        <v>45.64</v>
      </c>
      <c r="C116" s="43">
        <f t="shared" si="4"/>
        <v>32.265636000000001</v>
      </c>
      <c r="D116" s="44">
        <f t="shared" si="5"/>
        <v>38.769021199999997</v>
      </c>
      <c r="E116" s="45">
        <f t="shared" si="6"/>
        <v>35.894263600000002</v>
      </c>
      <c r="F116" s="46">
        <f t="shared" si="7"/>
        <v>36.768752800000001</v>
      </c>
      <c r="G116" s="24">
        <v>10.051600000000001</v>
      </c>
      <c r="H116" s="26">
        <v>453.8</v>
      </c>
      <c r="I116" s="30">
        <v>321</v>
      </c>
      <c r="J116" s="35">
        <v>385.7</v>
      </c>
      <c r="K116" s="37">
        <v>357.1</v>
      </c>
      <c r="L116" s="36">
        <v>365.8</v>
      </c>
      <c r="M116" s="7">
        <v>44204</v>
      </c>
    </row>
    <row r="117" spans="1:13" ht="15" x14ac:dyDescent="0.25">
      <c r="A117" s="29" t="s">
        <v>59</v>
      </c>
      <c r="B117" s="23">
        <v>45.65</v>
      </c>
      <c r="C117" s="43">
        <f t="shared" si="4"/>
        <v>32.121693899999997</v>
      </c>
      <c r="D117" s="44">
        <f t="shared" si="5"/>
        <v>38.764423799999996</v>
      </c>
      <c r="E117" s="45">
        <f t="shared" si="6"/>
        <v>36.388409299999999</v>
      </c>
      <c r="F117" s="46">
        <f t="shared" si="7"/>
        <v>36.984940599999995</v>
      </c>
      <c r="G117" s="24">
        <v>10.1107</v>
      </c>
      <c r="H117" s="26">
        <v>451.9</v>
      </c>
      <c r="I117" s="30">
        <v>317.7</v>
      </c>
      <c r="J117" s="35">
        <v>383.4</v>
      </c>
      <c r="K117" s="37">
        <v>359.9</v>
      </c>
      <c r="L117" s="36">
        <v>365.8</v>
      </c>
      <c r="M117" s="8">
        <v>44211</v>
      </c>
    </row>
    <row r="118" spans="1:13" ht="15" x14ac:dyDescent="0.25">
      <c r="A118" s="29" t="s">
        <v>60</v>
      </c>
      <c r="B118" s="23">
        <v>45.57</v>
      </c>
      <c r="C118" s="43">
        <f t="shared" si="4"/>
        <v>31.968181999999999</v>
      </c>
      <c r="D118" s="44">
        <f t="shared" si="5"/>
        <v>38.634102600000006</v>
      </c>
      <c r="E118" s="45">
        <f t="shared" si="6"/>
        <v>36.4659136</v>
      </c>
      <c r="F118" s="46">
        <f t="shared" si="7"/>
        <v>36.879382200000002</v>
      </c>
      <c r="G118" s="24">
        <v>10.0846</v>
      </c>
      <c r="H118" s="26">
        <v>450.8</v>
      </c>
      <c r="I118" s="30">
        <v>317</v>
      </c>
      <c r="J118" s="35">
        <v>383.1</v>
      </c>
      <c r="K118" s="37">
        <v>361.6</v>
      </c>
      <c r="L118" s="36">
        <v>365.7</v>
      </c>
      <c r="M118" s="7">
        <v>44218</v>
      </c>
    </row>
    <row r="119" spans="1:13" ht="15" x14ac:dyDescent="0.25">
      <c r="A119" s="29" t="s">
        <v>61</v>
      </c>
      <c r="B119" s="23">
        <v>45.39</v>
      </c>
      <c r="C119" s="43">
        <f t="shared" si="4"/>
        <v>32.535801900000003</v>
      </c>
      <c r="D119" s="44">
        <f t="shared" si="5"/>
        <v>39.249538800000003</v>
      </c>
      <c r="E119" s="45">
        <f t="shared" si="6"/>
        <v>36.859732000000001</v>
      </c>
      <c r="F119" s="46">
        <f t="shared" si="7"/>
        <v>37.285036599999998</v>
      </c>
      <c r="G119" s="24">
        <v>10.126300000000001</v>
      </c>
      <c r="H119" s="26">
        <v>449.5</v>
      </c>
      <c r="I119" s="30">
        <v>321.3</v>
      </c>
      <c r="J119" s="35">
        <v>387.6</v>
      </c>
      <c r="K119" s="37">
        <v>364</v>
      </c>
      <c r="L119" s="36">
        <v>368.2</v>
      </c>
      <c r="M119" s="8">
        <v>44225</v>
      </c>
    </row>
    <row r="120" spans="1:13" ht="15" x14ac:dyDescent="0.25">
      <c r="A120" s="29" t="s">
        <v>62</v>
      </c>
      <c r="B120" s="23">
        <v>45.83</v>
      </c>
      <c r="C120" s="43">
        <f t="shared" si="4"/>
        <v>32.166393599999999</v>
      </c>
      <c r="D120" s="44">
        <f t="shared" si="5"/>
        <v>40.3015872</v>
      </c>
      <c r="E120" s="45">
        <f t="shared" si="6"/>
        <v>36.689318399999998</v>
      </c>
      <c r="F120" s="46">
        <f t="shared" si="7"/>
        <v>37.559500799999995</v>
      </c>
      <c r="G120" s="24">
        <v>10.118399999999999</v>
      </c>
      <c r="H120" s="26">
        <v>452.2</v>
      </c>
      <c r="I120" s="30">
        <v>317.89999999999998</v>
      </c>
      <c r="J120" s="35">
        <v>398.3</v>
      </c>
      <c r="K120" s="37">
        <v>362.6</v>
      </c>
      <c r="L120" s="36">
        <v>371.2</v>
      </c>
      <c r="M120" s="7">
        <v>44232</v>
      </c>
    </row>
    <row r="121" spans="1:13" ht="15" x14ac:dyDescent="0.25">
      <c r="A121" s="29" t="s">
        <v>63</v>
      </c>
      <c r="B121" s="23">
        <v>46.66</v>
      </c>
      <c r="C121" s="43">
        <f t="shared" si="4"/>
        <v>32.366814200000007</v>
      </c>
      <c r="D121" s="44">
        <f t="shared" si="5"/>
        <v>40.453469900000002</v>
      </c>
      <c r="E121" s="45">
        <f t="shared" si="6"/>
        <v>36.071936100000002</v>
      </c>
      <c r="F121" s="46">
        <f t="shared" si="7"/>
        <v>37.616578200000006</v>
      </c>
      <c r="G121" s="24">
        <v>10.095700000000001</v>
      </c>
      <c r="H121" s="26">
        <v>462.2</v>
      </c>
      <c r="I121" s="30">
        <v>320.60000000000002</v>
      </c>
      <c r="J121" s="35">
        <v>400.7</v>
      </c>
      <c r="K121" s="37">
        <v>357.3</v>
      </c>
      <c r="L121" s="36">
        <v>372.6</v>
      </c>
      <c r="M121" s="8">
        <v>44239</v>
      </c>
    </row>
    <row r="122" spans="1:13" ht="15" x14ac:dyDescent="0.25">
      <c r="A122" s="29" t="s">
        <v>64</v>
      </c>
      <c r="B122" s="23">
        <v>46.72</v>
      </c>
      <c r="C122" s="43">
        <f t="shared" si="4"/>
        <v>31.930975</v>
      </c>
      <c r="D122" s="44">
        <f t="shared" si="5"/>
        <v>40.358741000000002</v>
      </c>
      <c r="E122" s="45">
        <f t="shared" si="6"/>
        <v>35.631951000000001</v>
      </c>
      <c r="F122" s="46">
        <f t="shared" si="7"/>
        <v>37.502552999999999</v>
      </c>
      <c r="G122" s="24">
        <v>10.057</v>
      </c>
      <c r="H122" s="26">
        <v>465.2</v>
      </c>
      <c r="I122" s="30">
        <v>317.5</v>
      </c>
      <c r="J122" s="35">
        <v>401.3</v>
      </c>
      <c r="K122" s="37">
        <v>354.3</v>
      </c>
      <c r="L122" s="36">
        <v>372.9</v>
      </c>
      <c r="M122" s="7">
        <v>44246</v>
      </c>
    </row>
    <row r="123" spans="1:13" ht="15" x14ac:dyDescent="0.25">
      <c r="A123" s="29" t="s">
        <v>65</v>
      </c>
      <c r="B123" s="23">
        <v>46.61</v>
      </c>
      <c r="C123" s="43">
        <f t="shared" si="4"/>
        <v>32.885928999999997</v>
      </c>
      <c r="D123" s="44">
        <f t="shared" si="5"/>
        <v>40.549551999999998</v>
      </c>
      <c r="E123" s="45">
        <f t="shared" si="6"/>
        <v>35.965513999999999</v>
      </c>
      <c r="F123" s="46">
        <f t="shared" si="7"/>
        <v>37.742585999999996</v>
      </c>
      <c r="G123" s="24">
        <v>10.097</v>
      </c>
      <c r="H123" s="26">
        <v>462.3</v>
      </c>
      <c r="I123" s="30">
        <v>325.7</v>
      </c>
      <c r="J123" s="35">
        <v>401.6</v>
      </c>
      <c r="K123" s="37">
        <v>356.2</v>
      </c>
      <c r="L123" s="36">
        <v>373.8</v>
      </c>
      <c r="M123" s="8">
        <v>44253</v>
      </c>
    </row>
    <row r="124" spans="1:13" ht="15" x14ac:dyDescent="0.25">
      <c r="A124" s="29" t="s">
        <v>66</v>
      </c>
      <c r="B124" s="23">
        <v>46.37</v>
      </c>
      <c r="C124" s="43">
        <f t="shared" si="4"/>
        <v>32.821098200000009</v>
      </c>
      <c r="D124" s="44">
        <f t="shared" si="5"/>
        <v>40.927084600000001</v>
      </c>
      <c r="E124" s="45">
        <f t="shared" si="6"/>
        <v>36.436205200000003</v>
      </c>
      <c r="F124" s="46">
        <f t="shared" si="7"/>
        <v>37.963715200000003</v>
      </c>
      <c r="G124" s="24">
        <v>10.183400000000001</v>
      </c>
      <c r="H124" s="26">
        <v>456.4</v>
      </c>
      <c r="I124" s="30">
        <v>322.3</v>
      </c>
      <c r="J124" s="35">
        <v>401.9</v>
      </c>
      <c r="K124" s="37">
        <v>357.8</v>
      </c>
      <c r="L124" s="36">
        <v>372.8</v>
      </c>
      <c r="M124" s="7">
        <v>44260</v>
      </c>
    </row>
    <row r="125" spans="1:13" ht="15" x14ac:dyDescent="0.25">
      <c r="A125" s="29" t="s">
        <v>67</v>
      </c>
      <c r="B125" s="23">
        <v>47.19</v>
      </c>
      <c r="C125" s="43">
        <f t="shared" si="4"/>
        <v>32.911114499999996</v>
      </c>
      <c r="D125" s="44">
        <f t="shared" si="5"/>
        <v>40.639394699999997</v>
      </c>
      <c r="E125" s="45">
        <f t="shared" si="6"/>
        <v>36.704259899999997</v>
      </c>
      <c r="F125" s="46">
        <f t="shared" si="7"/>
        <v>37.982164499999996</v>
      </c>
      <c r="G125" s="24">
        <v>10.142099999999999</v>
      </c>
      <c r="H125" s="26">
        <v>465</v>
      </c>
      <c r="I125" s="30">
        <v>324.5</v>
      </c>
      <c r="J125" s="35">
        <v>400.7</v>
      </c>
      <c r="K125" s="37">
        <v>361.9</v>
      </c>
      <c r="L125" s="36">
        <v>374.5</v>
      </c>
      <c r="M125" s="8">
        <v>44267</v>
      </c>
    </row>
    <row r="126" spans="1:13" ht="15" x14ac:dyDescent="0.25">
      <c r="A126" s="29" t="s">
        <v>68</v>
      </c>
      <c r="B126" s="23">
        <v>47.2</v>
      </c>
      <c r="C126" s="43">
        <f t="shared" si="4"/>
        <v>32.7874695</v>
      </c>
      <c r="D126" s="44">
        <f t="shared" si="5"/>
        <v>40.424019000000001</v>
      </c>
      <c r="E126" s="45">
        <f t="shared" si="6"/>
        <v>36.945484500000006</v>
      </c>
      <c r="F126" s="46">
        <f t="shared" si="7"/>
        <v>37.979917500000006</v>
      </c>
      <c r="G126" s="24">
        <v>10.141500000000001</v>
      </c>
      <c r="H126" s="26">
        <v>459.6</v>
      </c>
      <c r="I126" s="30">
        <v>323.3</v>
      </c>
      <c r="J126" s="35">
        <v>398.6</v>
      </c>
      <c r="K126" s="37">
        <v>364.3</v>
      </c>
      <c r="L126" s="36">
        <v>374.5</v>
      </c>
      <c r="M126" s="7">
        <v>44274</v>
      </c>
    </row>
    <row r="127" spans="1:13" ht="15" x14ac:dyDescent="0.25">
      <c r="A127" s="29" t="s">
        <v>69</v>
      </c>
      <c r="B127" s="23">
        <v>46.83</v>
      </c>
      <c r="C127" s="43">
        <f t="shared" si="4"/>
        <v>33.319387300000002</v>
      </c>
      <c r="D127" s="44">
        <f t="shared" si="5"/>
        <v>39.960854899999994</v>
      </c>
      <c r="E127" s="45">
        <f t="shared" si="6"/>
        <v>37.241112799999996</v>
      </c>
      <c r="F127" s="46">
        <f t="shared" si="7"/>
        <v>38.137507199999995</v>
      </c>
      <c r="G127" s="24">
        <v>10.186299999999999</v>
      </c>
      <c r="H127" s="26">
        <v>460.1</v>
      </c>
      <c r="I127" s="30">
        <v>327.10000000000002</v>
      </c>
      <c r="J127" s="35">
        <v>392.3</v>
      </c>
      <c r="K127" s="37">
        <v>365.6</v>
      </c>
      <c r="L127" s="36">
        <v>374.4</v>
      </c>
      <c r="M127" s="8">
        <v>44281</v>
      </c>
    </row>
    <row r="128" spans="1:13" ht="15" x14ac:dyDescent="0.25">
      <c r="A128" s="29" t="s">
        <v>70</v>
      </c>
      <c r="B128" s="23">
        <v>47.34</v>
      </c>
      <c r="C128" s="43">
        <f t="shared" si="4"/>
        <v>33.825529600000003</v>
      </c>
      <c r="D128" s="44">
        <f t="shared" si="5"/>
        <v>40.188341600000008</v>
      </c>
      <c r="E128" s="45">
        <f t="shared" si="6"/>
        <v>37.992145200000003</v>
      </c>
      <c r="F128" s="46">
        <f t="shared" si="7"/>
        <v>38.5565882</v>
      </c>
      <c r="G128" s="24">
        <v>10.262600000000001</v>
      </c>
      <c r="H128" s="26">
        <v>462</v>
      </c>
      <c r="I128" s="30">
        <v>329.6</v>
      </c>
      <c r="J128" s="35">
        <v>391.6</v>
      </c>
      <c r="K128" s="37">
        <v>370.2</v>
      </c>
      <c r="L128" s="36">
        <v>375.7</v>
      </c>
      <c r="M128" s="8">
        <v>44287</v>
      </c>
    </row>
    <row r="129" spans="1:13" ht="15" x14ac:dyDescent="0.25">
      <c r="A129" s="29" t="s">
        <v>71</v>
      </c>
      <c r="B129" s="23">
        <v>48.06</v>
      </c>
      <c r="C129" s="43">
        <f t="shared" si="4"/>
        <v>33.442607800000005</v>
      </c>
      <c r="D129" s="44">
        <f t="shared" si="5"/>
        <v>40.312285300000006</v>
      </c>
      <c r="E129" s="45">
        <f t="shared" si="6"/>
        <v>37.961328999999999</v>
      </c>
      <c r="F129" s="46">
        <f t="shared" si="7"/>
        <v>38.358243700000003</v>
      </c>
      <c r="G129" s="24">
        <v>10.177300000000001</v>
      </c>
      <c r="H129" s="26">
        <v>469.9</v>
      </c>
      <c r="I129" s="30">
        <v>328.6</v>
      </c>
      <c r="J129" s="35">
        <v>396.1</v>
      </c>
      <c r="K129" s="37">
        <v>373</v>
      </c>
      <c r="L129" s="36">
        <v>376.9</v>
      </c>
      <c r="M129" s="8">
        <v>44295</v>
      </c>
    </row>
    <row r="130" spans="1:13" ht="15" x14ac:dyDescent="0.25">
      <c r="A130" s="29" t="s">
        <v>72</v>
      </c>
      <c r="B130" s="23">
        <v>47.95</v>
      </c>
      <c r="C130" s="43">
        <f t="shared" si="4"/>
        <v>32.723227999999999</v>
      </c>
      <c r="D130" s="44">
        <f t="shared" si="5"/>
        <v>40.565483999999991</v>
      </c>
      <c r="E130" s="45">
        <f t="shared" si="6"/>
        <v>38.483648000000002</v>
      </c>
      <c r="F130" s="46">
        <f t="shared" si="7"/>
        <v>38.372481999999998</v>
      </c>
      <c r="G130" s="24">
        <v>10.106</v>
      </c>
      <c r="H130" s="26">
        <v>472.3</v>
      </c>
      <c r="I130" s="30">
        <v>323.8</v>
      </c>
      <c r="J130" s="35">
        <v>401.4</v>
      </c>
      <c r="K130" s="37">
        <v>380.8</v>
      </c>
      <c r="L130" s="36">
        <v>379.7</v>
      </c>
      <c r="M130" s="8">
        <v>44302</v>
      </c>
    </row>
    <row r="131" spans="1:13" ht="15" x14ac:dyDescent="0.25">
      <c r="A131" s="29" t="s">
        <v>73</v>
      </c>
      <c r="B131" s="23">
        <v>47.67</v>
      </c>
      <c r="C131" s="43">
        <f t="shared" si="4"/>
        <v>32.701051699999994</v>
      </c>
      <c r="D131" s="44">
        <f t="shared" si="5"/>
        <v>40.418054300000001</v>
      </c>
      <c r="E131" s="45">
        <f t="shared" si="6"/>
        <v>39.374942400000002</v>
      </c>
      <c r="F131" s="46">
        <f t="shared" si="7"/>
        <v>38.787559000000002</v>
      </c>
      <c r="G131" s="24">
        <v>10.1273</v>
      </c>
      <c r="H131" s="26">
        <v>470.7</v>
      </c>
      <c r="I131" s="30">
        <v>322.89999999999998</v>
      </c>
      <c r="J131" s="35">
        <v>399.1</v>
      </c>
      <c r="K131" s="37">
        <v>388.8</v>
      </c>
      <c r="L131" s="36">
        <v>383</v>
      </c>
      <c r="M131" s="8">
        <v>44309</v>
      </c>
    </row>
    <row r="132" spans="1:13" ht="15" x14ac:dyDescent="0.25">
      <c r="A132" s="29" t="s">
        <v>74</v>
      </c>
      <c r="B132" s="23">
        <v>47.23</v>
      </c>
      <c r="C132" s="43">
        <f t="shared" si="4"/>
        <v>34.172305200000004</v>
      </c>
      <c r="D132" s="44">
        <f t="shared" si="5"/>
        <v>40.040276800000001</v>
      </c>
      <c r="E132" s="45">
        <f t="shared" si="6"/>
        <v>39.776319600000001</v>
      </c>
      <c r="F132" s="46">
        <f t="shared" si="7"/>
        <v>38.811860600000003</v>
      </c>
      <c r="G132" s="24">
        <v>10.152200000000001</v>
      </c>
      <c r="H132" s="26">
        <v>465.9</v>
      </c>
      <c r="I132" s="30">
        <v>336.6</v>
      </c>
      <c r="J132" s="35">
        <v>394.4</v>
      </c>
      <c r="K132" s="37">
        <v>391.8</v>
      </c>
      <c r="L132" s="36">
        <v>382.3</v>
      </c>
      <c r="M132" s="8">
        <v>44316</v>
      </c>
    </row>
    <row r="133" spans="1:13" ht="15" x14ac:dyDescent="0.25">
      <c r="A133" s="29" t="s">
        <v>75</v>
      </c>
      <c r="B133" s="23">
        <v>47.45</v>
      </c>
      <c r="C133" s="43">
        <f t="shared" si="4"/>
        <v>33.5160433</v>
      </c>
      <c r="D133" s="44">
        <f t="shared" si="5"/>
        <v>39.618176599999998</v>
      </c>
      <c r="E133" s="45">
        <f t="shared" si="6"/>
        <v>40.095381699999997</v>
      </c>
      <c r="F133" s="46">
        <f t="shared" si="7"/>
        <v>38.684072999999998</v>
      </c>
      <c r="G133" s="24">
        <v>10.1533</v>
      </c>
      <c r="H133" s="26">
        <v>466.8</v>
      </c>
      <c r="I133" s="30">
        <v>330.1</v>
      </c>
      <c r="J133" s="35">
        <v>390.2</v>
      </c>
      <c r="K133" s="37">
        <v>394.9</v>
      </c>
      <c r="L133" s="36">
        <v>381</v>
      </c>
      <c r="M133" s="8">
        <v>44323</v>
      </c>
    </row>
    <row r="134" spans="1:13" ht="15" x14ac:dyDescent="0.25">
      <c r="A134" s="29" t="s">
        <v>76</v>
      </c>
      <c r="B134" s="23">
        <v>47.86</v>
      </c>
      <c r="C134" s="43">
        <f t="shared" si="4"/>
        <v>33.235354999999998</v>
      </c>
      <c r="D134" s="44">
        <f t="shared" si="5"/>
        <v>39.435905200000001</v>
      </c>
      <c r="E134" s="45">
        <f t="shared" si="6"/>
        <v>40.268057599999999</v>
      </c>
      <c r="F134" s="46">
        <f t="shared" si="7"/>
        <v>38.735679399999995</v>
      </c>
      <c r="G134" s="24">
        <v>10.148199999999999</v>
      </c>
      <c r="H134" s="26">
        <v>472.6</v>
      </c>
      <c r="I134" s="30">
        <v>327.5</v>
      </c>
      <c r="J134" s="35">
        <v>388.6</v>
      </c>
      <c r="K134" s="37">
        <v>396.8</v>
      </c>
      <c r="L134" s="36">
        <v>381.7</v>
      </c>
      <c r="M134" s="8">
        <v>44330</v>
      </c>
    </row>
    <row r="135" spans="1:13" ht="15" x14ac:dyDescent="0.25">
      <c r="A135" s="29" t="s">
        <v>77</v>
      </c>
      <c r="B135" s="23">
        <v>47.67</v>
      </c>
      <c r="C135" s="43">
        <f t="shared" si="4"/>
        <v>34.203141000000002</v>
      </c>
      <c r="D135" s="44">
        <f t="shared" si="5"/>
        <v>39.744658800000003</v>
      </c>
      <c r="E135" s="45">
        <f t="shared" si="6"/>
        <v>40.201377300000004</v>
      </c>
      <c r="F135" s="46">
        <f t="shared" si="7"/>
        <v>38.790624600000001</v>
      </c>
      <c r="G135" s="24">
        <v>10.1493</v>
      </c>
      <c r="H135" s="26">
        <v>469.9</v>
      </c>
      <c r="I135" s="30">
        <v>337</v>
      </c>
      <c r="J135" s="35">
        <v>391.6</v>
      </c>
      <c r="K135" s="37">
        <v>396.1</v>
      </c>
      <c r="L135" s="36">
        <v>382.2</v>
      </c>
      <c r="M135" s="8">
        <v>44337</v>
      </c>
    </row>
    <row r="136" spans="1:13" ht="15" x14ac:dyDescent="0.25">
      <c r="A136" s="29" t="s">
        <v>78</v>
      </c>
      <c r="B136" s="23">
        <v>47.72</v>
      </c>
      <c r="C136" s="43">
        <f t="shared" si="4"/>
        <v>34.068104300000002</v>
      </c>
      <c r="D136" s="44">
        <f t="shared" si="5"/>
        <v>40.251247300000003</v>
      </c>
      <c r="E136" s="45">
        <f t="shared" si="6"/>
        <v>40.362746600000001</v>
      </c>
      <c r="F136" s="46">
        <f t="shared" si="7"/>
        <v>38.862574199999997</v>
      </c>
      <c r="G136" s="24">
        <v>10.1363</v>
      </c>
      <c r="H136" s="26">
        <v>470.8</v>
      </c>
      <c r="I136" s="30">
        <v>336.1</v>
      </c>
      <c r="J136" s="35">
        <v>397.1</v>
      </c>
      <c r="K136" s="37">
        <v>398.2</v>
      </c>
      <c r="L136" s="36">
        <v>383.4</v>
      </c>
      <c r="M136" s="8">
        <v>44344</v>
      </c>
    </row>
    <row r="137" spans="1:13" ht="15" x14ac:dyDescent="0.25">
      <c r="A137" s="29" t="s">
        <v>79</v>
      </c>
      <c r="B137" s="23">
        <v>47.48</v>
      </c>
      <c r="C137" s="43">
        <f t="shared" si="4"/>
        <v>33.694505500000005</v>
      </c>
      <c r="D137" s="44">
        <f t="shared" si="5"/>
        <v>40.595059400000004</v>
      </c>
      <c r="E137" s="45">
        <f t="shared" si="6"/>
        <v>40.372786800000007</v>
      </c>
      <c r="F137" s="46">
        <f t="shared" si="7"/>
        <v>38.988634700000006</v>
      </c>
      <c r="G137" s="24">
        <v>10.103300000000001</v>
      </c>
      <c r="H137" s="26">
        <v>469.7</v>
      </c>
      <c r="I137" s="30">
        <v>333.5</v>
      </c>
      <c r="J137" s="35">
        <v>401.8</v>
      </c>
      <c r="K137" s="37">
        <v>399.6</v>
      </c>
      <c r="L137" s="36">
        <v>385.9</v>
      </c>
      <c r="M137" s="8">
        <v>44351</v>
      </c>
    </row>
    <row r="138" spans="1:13" ht="15" x14ac:dyDescent="0.25">
      <c r="A138" s="29" t="s">
        <v>80</v>
      </c>
      <c r="B138" s="23">
        <v>47.68</v>
      </c>
      <c r="C138" s="43">
        <f t="shared" si="4"/>
        <v>33.497073499999999</v>
      </c>
      <c r="D138" s="44">
        <f t="shared" si="5"/>
        <v>40.357193799999997</v>
      </c>
      <c r="E138" s="45">
        <f t="shared" si="6"/>
        <v>40.367237899999999</v>
      </c>
      <c r="F138" s="46">
        <f t="shared" si="7"/>
        <v>38.900799300000003</v>
      </c>
      <c r="G138" s="24">
        <v>10.0441</v>
      </c>
      <c r="H138" s="26">
        <v>473.5</v>
      </c>
      <c r="I138" s="30">
        <v>333.5</v>
      </c>
      <c r="J138" s="35">
        <v>401.8</v>
      </c>
      <c r="K138" s="37">
        <v>401.9</v>
      </c>
      <c r="L138" s="36">
        <v>387.3</v>
      </c>
      <c r="M138" s="8">
        <v>44358</v>
      </c>
    </row>
    <row r="139" spans="1:13" ht="15" x14ac:dyDescent="0.25">
      <c r="A139" s="29" t="s">
        <v>81</v>
      </c>
      <c r="B139" s="23">
        <v>48.16</v>
      </c>
      <c r="C139" s="43">
        <f t="shared" ref="C139:C202" si="8">I139/100*G139</f>
        <v>34.251383599999997</v>
      </c>
      <c r="D139" s="44">
        <f t="shared" ref="D139:D202" si="9">J139/100*G139</f>
        <v>40.944768199999999</v>
      </c>
      <c r="E139" s="45">
        <f t="shared" ref="E139:E202" si="10">K139/100*G139</f>
        <v>41.291153399999999</v>
      </c>
      <c r="F139" s="46">
        <f t="shared" ref="F139:F202" si="11">L139/100*G139</f>
        <v>39.549039599999993</v>
      </c>
      <c r="G139" s="24">
        <v>10.187799999999999</v>
      </c>
      <c r="H139" s="26">
        <v>474.6</v>
      </c>
      <c r="I139" s="30">
        <v>336.2</v>
      </c>
      <c r="J139" s="35">
        <v>401.9</v>
      </c>
      <c r="K139" s="37">
        <v>405.3</v>
      </c>
      <c r="L139" s="36">
        <v>388.2</v>
      </c>
      <c r="M139" s="8">
        <v>44365</v>
      </c>
    </row>
    <row r="140" spans="1:13" ht="15" x14ac:dyDescent="0.25">
      <c r="A140" s="29" t="s">
        <v>82</v>
      </c>
      <c r="B140" s="23">
        <v>47.59</v>
      </c>
      <c r="C140" s="43">
        <f t="shared" si="8"/>
        <v>35.000054700000007</v>
      </c>
      <c r="D140" s="44">
        <f t="shared" si="9"/>
        <v>40.632828599999996</v>
      </c>
      <c r="E140" s="45">
        <f t="shared" si="10"/>
        <v>41.350830299999998</v>
      </c>
      <c r="F140" s="46">
        <f t="shared" si="11"/>
        <v>39.297952200000005</v>
      </c>
      <c r="G140" s="24">
        <v>10.1127</v>
      </c>
      <c r="H140" s="26">
        <v>468.7</v>
      </c>
      <c r="I140" s="30">
        <v>346.1</v>
      </c>
      <c r="J140" s="35">
        <v>401.8</v>
      </c>
      <c r="K140" s="37">
        <v>408.9</v>
      </c>
      <c r="L140" s="36">
        <v>388.6</v>
      </c>
      <c r="M140" s="8">
        <v>44371</v>
      </c>
    </row>
    <row r="141" spans="1:13" ht="15" x14ac:dyDescent="0.25">
      <c r="A141" s="29" t="s">
        <v>83</v>
      </c>
      <c r="B141" s="23">
        <v>47.41</v>
      </c>
      <c r="C141" s="43">
        <f t="shared" si="8"/>
        <v>35.608686200000001</v>
      </c>
      <c r="D141" s="44">
        <f t="shared" si="9"/>
        <v>40.601223300000008</v>
      </c>
      <c r="E141" s="45">
        <f t="shared" si="10"/>
        <v>41.923076300000005</v>
      </c>
      <c r="F141" s="46">
        <f t="shared" si="11"/>
        <v>39.533572800000002</v>
      </c>
      <c r="G141" s="24">
        <v>10.168100000000001</v>
      </c>
      <c r="H141" s="26">
        <v>467.5</v>
      </c>
      <c r="I141" s="30">
        <v>350.2</v>
      </c>
      <c r="J141" s="35">
        <v>399.3</v>
      </c>
      <c r="K141" s="37">
        <v>412.3</v>
      </c>
      <c r="L141" s="36">
        <v>388.8</v>
      </c>
      <c r="M141" s="8">
        <v>44379</v>
      </c>
    </row>
    <row r="142" spans="1:13" ht="15" x14ac:dyDescent="0.25">
      <c r="A142" s="29" t="s">
        <v>84</v>
      </c>
      <c r="B142" s="23">
        <v>47.38</v>
      </c>
      <c r="C142" s="43">
        <f t="shared" si="8"/>
        <v>36.172612000000001</v>
      </c>
      <c r="D142" s="44">
        <f t="shared" si="9"/>
        <v>40.111498000000005</v>
      </c>
      <c r="E142" s="45">
        <f t="shared" si="10"/>
        <v>42.096208000000004</v>
      </c>
      <c r="F142" s="46">
        <f t="shared" si="11"/>
        <v>39.327792000000002</v>
      </c>
      <c r="G142" s="24">
        <v>10.178000000000001</v>
      </c>
      <c r="H142" s="26">
        <v>466.2</v>
      </c>
      <c r="I142" s="30">
        <v>355.4</v>
      </c>
      <c r="J142" s="35">
        <v>394.1</v>
      </c>
      <c r="K142" s="37">
        <v>413.6</v>
      </c>
      <c r="L142" s="36">
        <v>386.4</v>
      </c>
      <c r="M142" s="8">
        <v>44386</v>
      </c>
    </row>
    <row r="143" spans="1:13" ht="15" x14ac:dyDescent="0.25">
      <c r="A143" s="29" t="s">
        <v>85</v>
      </c>
      <c r="B143" s="23">
        <v>47.24</v>
      </c>
      <c r="C143" s="43">
        <f t="shared" si="8"/>
        <v>36.064898800000009</v>
      </c>
      <c r="D143" s="44">
        <f t="shared" si="9"/>
        <v>40.162018800000006</v>
      </c>
      <c r="E143" s="45">
        <f t="shared" si="10"/>
        <v>42.353977999999998</v>
      </c>
      <c r="F143" s="46">
        <f t="shared" si="11"/>
        <v>39.137738800000008</v>
      </c>
      <c r="G143" s="24">
        <v>10.242800000000001</v>
      </c>
      <c r="H143" s="26">
        <v>462.5</v>
      </c>
      <c r="I143" s="30">
        <v>352.1</v>
      </c>
      <c r="J143" s="35">
        <v>392.1</v>
      </c>
      <c r="K143" s="37">
        <v>413.5</v>
      </c>
      <c r="L143" s="36">
        <v>382.1</v>
      </c>
      <c r="M143" s="8">
        <v>44393</v>
      </c>
    </row>
    <row r="144" spans="1:13" ht="15" x14ac:dyDescent="0.25">
      <c r="A144" s="29" t="s">
        <v>86</v>
      </c>
      <c r="B144" s="23">
        <v>47.47</v>
      </c>
      <c r="C144" s="43">
        <f t="shared" si="8"/>
        <v>36.535853000000003</v>
      </c>
      <c r="D144" s="44">
        <f t="shared" si="9"/>
        <v>40.610179000000002</v>
      </c>
      <c r="E144" s="45">
        <f t="shared" si="10"/>
        <v>42.094543999999999</v>
      </c>
      <c r="F144" s="46">
        <f t="shared" si="11"/>
        <v>39.310079999999999</v>
      </c>
      <c r="G144" s="24">
        <v>10.237</v>
      </c>
      <c r="H144" s="26">
        <v>463.8</v>
      </c>
      <c r="I144" s="30">
        <v>356.9</v>
      </c>
      <c r="J144" s="35">
        <v>396.7</v>
      </c>
      <c r="K144" s="37">
        <v>411.2</v>
      </c>
      <c r="L144" s="36">
        <v>384</v>
      </c>
      <c r="M144" s="8">
        <v>44400</v>
      </c>
    </row>
    <row r="145" spans="1:13" ht="15" x14ac:dyDescent="0.25">
      <c r="A145" s="29" t="s">
        <v>87</v>
      </c>
      <c r="B145" s="23">
        <v>47.26</v>
      </c>
      <c r="C145" s="43">
        <f t="shared" si="8"/>
        <v>35.513135399999996</v>
      </c>
      <c r="D145" s="44">
        <f t="shared" si="9"/>
        <v>41.172436999999995</v>
      </c>
      <c r="E145" s="45">
        <f t="shared" si="10"/>
        <v>42.342976</v>
      </c>
      <c r="F145" s="46">
        <f t="shared" si="11"/>
        <v>39.381003399999997</v>
      </c>
      <c r="G145" s="24">
        <v>10.178599999999999</v>
      </c>
      <c r="H145" s="26">
        <v>463.9</v>
      </c>
      <c r="I145" s="30">
        <v>348.9</v>
      </c>
      <c r="J145" s="35">
        <v>404.5</v>
      </c>
      <c r="K145" s="37">
        <v>416</v>
      </c>
      <c r="L145" s="36">
        <v>386.9</v>
      </c>
      <c r="M145" s="8">
        <v>44407</v>
      </c>
    </row>
    <row r="146" spans="1:13" ht="15" x14ac:dyDescent="0.25">
      <c r="A146" s="29" t="s">
        <v>88</v>
      </c>
      <c r="B146" s="23">
        <v>47.36</v>
      </c>
      <c r="C146" s="43">
        <f t="shared" si="8"/>
        <v>36.623449000000001</v>
      </c>
      <c r="D146" s="44">
        <f t="shared" si="9"/>
        <v>41.567053999999999</v>
      </c>
      <c r="E146" s="45">
        <f t="shared" si="10"/>
        <v>41.577246999999993</v>
      </c>
      <c r="F146" s="46">
        <f t="shared" si="11"/>
        <v>39.599804999999996</v>
      </c>
      <c r="G146" s="24">
        <v>10.193</v>
      </c>
      <c r="H146" s="26">
        <v>464.9</v>
      </c>
      <c r="I146" s="30">
        <v>359.3</v>
      </c>
      <c r="J146" s="35">
        <v>407.8</v>
      </c>
      <c r="K146" s="37">
        <v>407.9</v>
      </c>
      <c r="L146" s="36">
        <v>388.5</v>
      </c>
      <c r="M146" s="8">
        <v>44414</v>
      </c>
    </row>
    <row r="147" spans="1:13" ht="15" x14ac:dyDescent="0.25">
      <c r="A147" s="29" t="s">
        <v>89</v>
      </c>
      <c r="B147" s="23">
        <v>47.77</v>
      </c>
      <c r="C147" s="43">
        <f t="shared" si="8"/>
        <v>37.356311999999996</v>
      </c>
      <c r="D147" s="44">
        <f t="shared" si="9"/>
        <v>41.638421999999991</v>
      </c>
      <c r="E147" s="45">
        <f t="shared" si="10"/>
        <v>41.454902999999995</v>
      </c>
      <c r="F147" s="46">
        <f t="shared" si="11"/>
        <v>39.742058999999998</v>
      </c>
      <c r="G147" s="24">
        <v>10.195499999999999</v>
      </c>
      <c r="H147" s="26">
        <v>464.2</v>
      </c>
      <c r="I147" s="30">
        <v>366.4</v>
      </c>
      <c r="J147" s="35">
        <v>408.4</v>
      </c>
      <c r="K147" s="37">
        <v>406.6</v>
      </c>
      <c r="L147" s="36">
        <v>389.8</v>
      </c>
      <c r="M147" s="8">
        <v>44421</v>
      </c>
    </row>
    <row r="148" spans="1:13" ht="15" x14ac:dyDescent="0.25">
      <c r="A148" s="29" t="s">
        <v>90</v>
      </c>
      <c r="B148" s="23">
        <v>47.02</v>
      </c>
      <c r="C148" s="43">
        <f t="shared" si="8"/>
        <v>38.119674600000003</v>
      </c>
      <c r="D148" s="44">
        <f t="shared" si="9"/>
        <v>42.159391400000004</v>
      </c>
      <c r="E148" s="45">
        <f t="shared" si="10"/>
        <v>41.180378400000009</v>
      </c>
      <c r="F148" s="46">
        <f t="shared" si="11"/>
        <v>40.2116708</v>
      </c>
      <c r="G148" s="24">
        <v>10.305400000000001</v>
      </c>
      <c r="H148" s="26">
        <v>458.7</v>
      </c>
      <c r="I148" s="30">
        <v>369.9</v>
      </c>
      <c r="J148" s="35">
        <v>409.1</v>
      </c>
      <c r="K148" s="37">
        <v>399.6</v>
      </c>
      <c r="L148" s="36">
        <v>390.2</v>
      </c>
      <c r="M148" s="8">
        <v>44428</v>
      </c>
    </row>
    <row r="149" spans="1:13" ht="15" x14ac:dyDescent="0.25">
      <c r="A149" s="29" t="s">
        <v>91</v>
      </c>
      <c r="B149" s="23">
        <v>47.44</v>
      </c>
      <c r="C149" s="43">
        <f t="shared" si="8"/>
        <v>37.551516800000002</v>
      </c>
      <c r="D149" s="44">
        <f t="shared" si="9"/>
        <v>42.148199200000001</v>
      </c>
      <c r="E149" s="45">
        <f t="shared" si="10"/>
        <v>40.786598400000003</v>
      </c>
      <c r="F149" s="46">
        <f t="shared" si="11"/>
        <v>40.336144000000004</v>
      </c>
      <c r="G149" s="24">
        <v>10.2376</v>
      </c>
      <c r="H149" s="26">
        <v>463</v>
      </c>
      <c r="I149" s="30">
        <v>366.8</v>
      </c>
      <c r="J149" s="35">
        <v>411.7</v>
      </c>
      <c r="K149" s="37">
        <v>398.4</v>
      </c>
      <c r="L149" s="36">
        <v>394</v>
      </c>
      <c r="M149" s="8">
        <v>44435</v>
      </c>
    </row>
    <row r="150" spans="1:13" ht="15" x14ac:dyDescent="0.25">
      <c r="A150" s="29" t="s">
        <v>92</v>
      </c>
      <c r="B150" s="23">
        <v>47.78</v>
      </c>
      <c r="C150" s="43">
        <f t="shared" si="8"/>
        <v>37.806722100000002</v>
      </c>
      <c r="D150" s="44">
        <f t="shared" si="9"/>
        <v>42.078668099999994</v>
      </c>
      <c r="E150" s="45">
        <f t="shared" si="10"/>
        <v>40.7258852</v>
      </c>
      <c r="F150" s="46">
        <f t="shared" si="11"/>
        <v>40.227491499999999</v>
      </c>
      <c r="G150" s="24">
        <v>10.1713</v>
      </c>
      <c r="H150" s="26">
        <v>469</v>
      </c>
      <c r="I150" s="30">
        <v>371.7</v>
      </c>
      <c r="J150" s="35">
        <v>413.7</v>
      </c>
      <c r="K150" s="37">
        <v>400.4</v>
      </c>
      <c r="L150" s="36">
        <v>395.5</v>
      </c>
      <c r="M150" s="8">
        <v>44442</v>
      </c>
    </row>
    <row r="151" spans="1:13" ht="15" x14ac:dyDescent="0.25">
      <c r="A151" s="29" t="s">
        <v>93</v>
      </c>
      <c r="B151" s="23">
        <v>47.81</v>
      </c>
      <c r="C151" s="43">
        <f t="shared" si="8"/>
        <v>37.589200499999997</v>
      </c>
      <c r="D151" s="44">
        <f t="shared" si="9"/>
        <v>42.383273999999993</v>
      </c>
      <c r="E151" s="45">
        <f t="shared" si="10"/>
        <v>40.744535499999998</v>
      </c>
      <c r="F151" s="46">
        <f t="shared" si="11"/>
        <v>40.530786999999997</v>
      </c>
      <c r="G151" s="24">
        <v>10.1785</v>
      </c>
      <c r="H151" s="26">
        <v>469.9</v>
      </c>
      <c r="I151" s="30">
        <v>369.3</v>
      </c>
      <c r="J151" s="35">
        <v>416.4</v>
      </c>
      <c r="K151" s="37">
        <v>400.3</v>
      </c>
      <c r="L151" s="36">
        <v>398.2</v>
      </c>
      <c r="M151" s="8">
        <v>44449</v>
      </c>
    </row>
    <row r="152" spans="1:13" ht="15" x14ac:dyDescent="0.25">
      <c r="A152" s="29" t="s">
        <v>94</v>
      </c>
      <c r="B152" s="23">
        <v>47.28</v>
      </c>
      <c r="C152" s="43">
        <f t="shared" si="8"/>
        <v>37.457360399999999</v>
      </c>
      <c r="D152" s="44">
        <f t="shared" si="9"/>
        <v>42.599759999999996</v>
      </c>
      <c r="E152" s="45">
        <f t="shared" si="10"/>
        <v>40.479914799999996</v>
      </c>
      <c r="F152" s="46">
        <f t="shared" si="11"/>
        <v>40.4900576</v>
      </c>
      <c r="G152" s="24">
        <v>10.142799999999999</v>
      </c>
      <c r="H152" s="26">
        <v>465.4</v>
      </c>
      <c r="I152" s="30">
        <v>369.3</v>
      </c>
      <c r="J152" s="35">
        <v>420</v>
      </c>
      <c r="K152" s="37">
        <v>399.1</v>
      </c>
      <c r="L152" s="36">
        <v>399.2</v>
      </c>
      <c r="M152" s="8">
        <v>44456</v>
      </c>
    </row>
    <row r="153" spans="1:13" ht="15" x14ac:dyDescent="0.25">
      <c r="A153" s="29" t="s">
        <v>95</v>
      </c>
      <c r="B153" s="23">
        <v>47.76</v>
      </c>
      <c r="C153" s="43">
        <f t="shared" si="8"/>
        <v>37.290711899999998</v>
      </c>
      <c r="D153" s="44">
        <f t="shared" si="9"/>
        <v>42.997336200000007</v>
      </c>
      <c r="E153" s="45">
        <f t="shared" si="10"/>
        <v>40.858619100000006</v>
      </c>
      <c r="F153" s="46">
        <f t="shared" si="11"/>
        <v>40.828210800000008</v>
      </c>
      <c r="G153" s="24">
        <v>10.136100000000001</v>
      </c>
      <c r="H153" s="26">
        <v>469.9</v>
      </c>
      <c r="I153" s="30">
        <v>367.9</v>
      </c>
      <c r="J153" s="35">
        <v>424.2</v>
      </c>
      <c r="K153" s="37">
        <v>403.1</v>
      </c>
      <c r="L153" s="36">
        <v>402.8</v>
      </c>
      <c r="M153" s="8">
        <v>44463</v>
      </c>
    </row>
    <row r="154" spans="1:13" ht="15" x14ac:dyDescent="0.25">
      <c r="A154" s="29" t="s">
        <v>96</v>
      </c>
      <c r="B154" s="23">
        <v>47.97</v>
      </c>
      <c r="C154" s="43">
        <f t="shared" si="8"/>
        <v>38.059133600000003</v>
      </c>
      <c r="D154" s="44">
        <f t="shared" si="9"/>
        <v>43.632731999999997</v>
      </c>
      <c r="E154" s="45">
        <f t="shared" si="10"/>
        <v>40.8459328</v>
      </c>
      <c r="F154" s="46">
        <f t="shared" si="11"/>
        <v>41.283277200000001</v>
      </c>
      <c r="G154" s="24">
        <v>10.1708</v>
      </c>
      <c r="H154" s="26">
        <v>471.9</v>
      </c>
      <c r="I154" s="30">
        <v>374.2</v>
      </c>
      <c r="J154" s="35">
        <v>429</v>
      </c>
      <c r="K154" s="37">
        <v>401.6</v>
      </c>
      <c r="L154" s="36">
        <v>405.9</v>
      </c>
      <c r="M154" s="8">
        <v>44470</v>
      </c>
    </row>
    <row r="155" spans="1:13" ht="15" x14ac:dyDescent="0.25">
      <c r="A155" s="29" t="s">
        <v>97</v>
      </c>
      <c r="B155" s="23">
        <v>47.95</v>
      </c>
      <c r="C155" s="43">
        <f t="shared" si="8"/>
        <v>37.829610000000002</v>
      </c>
      <c r="D155" s="44">
        <f t="shared" si="9"/>
        <v>44.461216800000003</v>
      </c>
      <c r="E155" s="45">
        <f t="shared" si="10"/>
        <v>40.734111599999999</v>
      </c>
      <c r="F155" s="46">
        <f t="shared" si="11"/>
        <v>41.637959999999993</v>
      </c>
      <c r="G155" s="24">
        <v>10.1556</v>
      </c>
      <c r="H155" s="26">
        <v>473</v>
      </c>
      <c r="I155" s="30">
        <v>372.5</v>
      </c>
      <c r="J155" s="35">
        <v>437.8</v>
      </c>
      <c r="K155" s="37">
        <v>401.1</v>
      </c>
      <c r="L155" s="36">
        <v>410</v>
      </c>
      <c r="M155" s="8">
        <v>44477</v>
      </c>
    </row>
    <row r="156" spans="1:13" ht="15" x14ac:dyDescent="0.25">
      <c r="A156" s="29" t="s">
        <v>98</v>
      </c>
      <c r="B156" s="23">
        <v>47.77</v>
      </c>
      <c r="C156" s="43">
        <f t="shared" si="8"/>
        <v>37.729895300000003</v>
      </c>
      <c r="D156" s="44">
        <f t="shared" si="9"/>
        <v>44.420516499999998</v>
      </c>
      <c r="E156" s="45">
        <f t="shared" si="10"/>
        <v>40.143727200000001</v>
      </c>
      <c r="F156" s="46">
        <f t="shared" si="11"/>
        <v>41.606048600000001</v>
      </c>
      <c r="G156" s="24">
        <v>10.0159</v>
      </c>
      <c r="H156" s="26">
        <v>474.1</v>
      </c>
      <c r="I156" s="30">
        <v>376.7</v>
      </c>
      <c r="J156" s="35">
        <v>443.5</v>
      </c>
      <c r="K156" s="37">
        <v>400.8</v>
      </c>
      <c r="L156" s="36">
        <v>415.4</v>
      </c>
      <c r="M156" s="8">
        <v>44484</v>
      </c>
    </row>
    <row r="157" spans="1:13" ht="15" x14ac:dyDescent="0.25">
      <c r="A157" s="29" t="s">
        <v>99</v>
      </c>
      <c r="B157" s="23">
        <v>47.91</v>
      </c>
      <c r="C157" s="43">
        <f t="shared" si="8"/>
        <v>38.088129599999995</v>
      </c>
      <c r="D157" s="44">
        <f t="shared" si="9"/>
        <v>44.579289599999996</v>
      </c>
      <c r="E157" s="45">
        <f t="shared" si="10"/>
        <v>39.945599999999999</v>
      </c>
      <c r="F157" s="46">
        <f t="shared" si="11"/>
        <v>41.9628528</v>
      </c>
      <c r="G157" s="24">
        <v>9.9863999999999997</v>
      </c>
      <c r="H157" s="26">
        <v>478.6</v>
      </c>
      <c r="I157" s="30">
        <v>381.4</v>
      </c>
      <c r="J157" s="35">
        <v>446.4</v>
      </c>
      <c r="K157" s="37">
        <v>400</v>
      </c>
      <c r="L157" s="36">
        <v>420.2</v>
      </c>
      <c r="M157" s="8">
        <v>44491</v>
      </c>
    </row>
    <row r="158" spans="1:13" ht="15" x14ac:dyDescent="0.25">
      <c r="A158" s="29" t="s">
        <v>100</v>
      </c>
      <c r="B158" s="23">
        <v>47.75</v>
      </c>
      <c r="C158" s="43">
        <f t="shared" si="8"/>
        <v>37.5320526</v>
      </c>
      <c r="D158" s="44">
        <f t="shared" si="9"/>
        <v>44.742105099999996</v>
      </c>
      <c r="E158" s="45">
        <f t="shared" si="10"/>
        <v>39.660261200000001</v>
      </c>
      <c r="F158" s="46">
        <f t="shared" si="11"/>
        <v>41.927698400000004</v>
      </c>
      <c r="G158" s="24">
        <v>9.9449000000000005</v>
      </c>
      <c r="H158" s="26">
        <v>479.1</v>
      </c>
      <c r="I158" s="30">
        <v>377.4</v>
      </c>
      <c r="J158" s="35">
        <v>449.9</v>
      </c>
      <c r="K158" s="37">
        <v>398.8</v>
      </c>
      <c r="L158" s="36">
        <v>421.6</v>
      </c>
      <c r="M158" s="8">
        <v>44498</v>
      </c>
    </row>
    <row r="159" spans="1:13" ht="15" x14ac:dyDescent="0.25">
      <c r="A159" s="29" t="s">
        <v>101</v>
      </c>
      <c r="B159" s="23">
        <v>47.69</v>
      </c>
      <c r="C159" s="43">
        <f t="shared" si="8"/>
        <v>38.103610599999996</v>
      </c>
      <c r="D159" s="44">
        <f t="shared" si="9"/>
        <v>44.942211200000003</v>
      </c>
      <c r="E159" s="45">
        <f t="shared" si="10"/>
        <v>39.671823799999999</v>
      </c>
      <c r="F159" s="46">
        <f t="shared" si="11"/>
        <v>42.341756400000001</v>
      </c>
      <c r="G159" s="24">
        <v>9.9253999999999998</v>
      </c>
      <c r="H159" s="26">
        <v>481.2</v>
      </c>
      <c r="I159" s="30">
        <v>383.9</v>
      </c>
      <c r="J159" s="35">
        <v>452.8</v>
      </c>
      <c r="K159" s="37">
        <v>399.7</v>
      </c>
      <c r="L159" s="36">
        <v>426.6</v>
      </c>
      <c r="M159" s="8">
        <v>44505</v>
      </c>
    </row>
    <row r="160" spans="1:13" ht="15" x14ac:dyDescent="0.25">
      <c r="A160" s="29" t="s">
        <v>102</v>
      </c>
      <c r="B160" s="23">
        <v>47.52</v>
      </c>
      <c r="C160" s="43">
        <f t="shared" si="8"/>
        <v>38.119323600000001</v>
      </c>
      <c r="D160" s="44">
        <f t="shared" si="9"/>
        <v>45.817167599999998</v>
      </c>
      <c r="E160" s="45">
        <f t="shared" si="10"/>
        <v>39.988799999999998</v>
      </c>
      <c r="F160" s="46">
        <f t="shared" si="11"/>
        <v>42.967965599999999</v>
      </c>
      <c r="G160" s="24">
        <v>9.9971999999999994</v>
      </c>
      <c r="H160" s="26">
        <v>477.2</v>
      </c>
      <c r="I160" s="30">
        <v>381.3</v>
      </c>
      <c r="J160" s="35">
        <v>458.3</v>
      </c>
      <c r="K160" s="37">
        <v>400</v>
      </c>
      <c r="L160" s="36">
        <v>429.8</v>
      </c>
      <c r="M160" s="8">
        <v>44512</v>
      </c>
    </row>
    <row r="161" spans="1:13" ht="15" x14ac:dyDescent="0.25">
      <c r="A161" s="29" t="s">
        <v>103</v>
      </c>
      <c r="B161" s="23">
        <v>47.67</v>
      </c>
      <c r="C161" s="43">
        <f t="shared" si="8"/>
        <v>39.314494799999999</v>
      </c>
      <c r="D161" s="44">
        <f t="shared" si="9"/>
        <v>46.810175999999998</v>
      </c>
      <c r="E161" s="45">
        <f t="shared" si="10"/>
        <v>40.444395599999993</v>
      </c>
      <c r="F161" s="46">
        <f t="shared" si="11"/>
        <v>43.632330000000003</v>
      </c>
      <c r="G161" s="24">
        <v>10.0884</v>
      </c>
      <c r="H161" s="26">
        <v>474.5</v>
      </c>
      <c r="I161" s="30">
        <v>389.7</v>
      </c>
      <c r="J161" s="35">
        <v>464</v>
      </c>
      <c r="K161" s="37">
        <v>400.9</v>
      </c>
      <c r="L161" s="36">
        <v>432.5</v>
      </c>
      <c r="M161" s="8">
        <v>44519</v>
      </c>
    </row>
    <row r="162" spans="1:13" ht="15" x14ac:dyDescent="0.25">
      <c r="A162" s="29" t="s">
        <v>104</v>
      </c>
      <c r="B162" s="23">
        <v>48.13</v>
      </c>
      <c r="C162" s="43">
        <f t="shared" si="8"/>
        <v>40.2711933</v>
      </c>
      <c r="D162" s="44">
        <f t="shared" si="9"/>
        <v>48.571126499999998</v>
      </c>
      <c r="E162" s="45">
        <f t="shared" si="10"/>
        <v>41.613222300000004</v>
      </c>
      <c r="F162" s="46">
        <f t="shared" si="11"/>
        <v>45.112820999999997</v>
      </c>
      <c r="G162" s="24">
        <v>10.3233</v>
      </c>
      <c r="H162" s="26">
        <v>472.9</v>
      </c>
      <c r="I162" s="30">
        <v>390.1</v>
      </c>
      <c r="J162" s="35">
        <v>470.5</v>
      </c>
      <c r="K162" s="37">
        <v>403.1</v>
      </c>
      <c r="L162" s="36">
        <v>437</v>
      </c>
      <c r="M162" s="8">
        <v>44526</v>
      </c>
    </row>
    <row r="163" spans="1:13" ht="15" x14ac:dyDescent="0.25">
      <c r="A163" s="29" t="s">
        <v>105</v>
      </c>
      <c r="B163" s="23">
        <v>47.44</v>
      </c>
      <c r="C163" s="43">
        <f t="shared" si="8"/>
        <v>41.065209900000006</v>
      </c>
      <c r="D163" s="44">
        <f t="shared" si="9"/>
        <v>48.665307600000006</v>
      </c>
      <c r="E163" s="45">
        <f t="shared" si="10"/>
        <v>41.641130699999998</v>
      </c>
      <c r="F163" s="46">
        <f t="shared" si="11"/>
        <v>45.425753100000001</v>
      </c>
      <c r="G163" s="24">
        <v>10.2843</v>
      </c>
      <c r="H163" s="26">
        <v>461.4</v>
      </c>
      <c r="I163" s="30">
        <v>399.3</v>
      </c>
      <c r="J163" s="35">
        <v>473.2</v>
      </c>
      <c r="K163" s="37">
        <v>404.9</v>
      </c>
      <c r="L163" s="36">
        <v>441.7</v>
      </c>
      <c r="M163" s="8">
        <v>44533</v>
      </c>
    </row>
    <row r="164" spans="1:13" ht="15" x14ac:dyDescent="0.25">
      <c r="A164" s="29" t="s">
        <v>106</v>
      </c>
      <c r="B164" s="23">
        <v>48.09</v>
      </c>
      <c r="C164" s="43">
        <f t="shared" si="8"/>
        <v>40.925682700000003</v>
      </c>
      <c r="D164" s="44">
        <f t="shared" si="9"/>
        <v>48.400225700000007</v>
      </c>
      <c r="E164" s="45">
        <f t="shared" si="10"/>
        <v>41.642419700000005</v>
      </c>
      <c r="F164" s="46">
        <f t="shared" si="11"/>
        <v>45.328495699999998</v>
      </c>
      <c r="G164" s="24">
        <v>10.239100000000001</v>
      </c>
      <c r="H164" s="26">
        <v>468.5</v>
      </c>
      <c r="I164" s="30">
        <v>399.7</v>
      </c>
      <c r="J164" s="35">
        <v>472.7</v>
      </c>
      <c r="K164" s="37">
        <v>406.7</v>
      </c>
      <c r="L164" s="36">
        <v>442.7</v>
      </c>
      <c r="M164" s="8">
        <v>44540</v>
      </c>
    </row>
    <row r="165" spans="1:13" ht="15" x14ac:dyDescent="0.25">
      <c r="A165" s="29" t="s">
        <v>107</v>
      </c>
      <c r="B165" s="23">
        <v>47.65</v>
      </c>
      <c r="C165" s="43">
        <f t="shared" si="8"/>
        <v>40.942470099999994</v>
      </c>
      <c r="D165" s="44">
        <f t="shared" si="9"/>
        <v>48.030833700000002</v>
      </c>
      <c r="E165" s="45">
        <f t="shared" si="10"/>
        <v>41.731204199999993</v>
      </c>
      <c r="F165" s="46">
        <f t="shared" si="11"/>
        <v>44.916870499999995</v>
      </c>
      <c r="G165" s="24">
        <v>10.2433</v>
      </c>
      <c r="H165" s="26">
        <v>464.5</v>
      </c>
      <c r="I165" s="30">
        <v>399.7</v>
      </c>
      <c r="J165" s="35">
        <v>468.9</v>
      </c>
      <c r="K165" s="37">
        <v>407.4</v>
      </c>
      <c r="L165" s="36">
        <v>438.5</v>
      </c>
      <c r="M165" s="8">
        <v>44547</v>
      </c>
    </row>
    <row r="166" spans="1:13" ht="15" x14ac:dyDescent="0.25">
      <c r="A166" s="29" t="s">
        <v>108</v>
      </c>
      <c r="B166" s="23">
        <v>47.68</v>
      </c>
      <c r="C166" s="43">
        <f t="shared" si="8"/>
        <v>41.281676999999995</v>
      </c>
      <c r="D166" s="44">
        <f t="shared" si="9"/>
        <v>48.652298999999999</v>
      </c>
      <c r="E166" s="45">
        <f t="shared" si="10"/>
        <v>42.117840000000001</v>
      </c>
      <c r="F166" s="46">
        <f t="shared" si="11"/>
        <v>45.462491999999997</v>
      </c>
      <c r="G166" s="24">
        <v>10.323</v>
      </c>
      <c r="H166" s="26">
        <v>462.5</v>
      </c>
      <c r="I166" s="30">
        <v>399.9</v>
      </c>
      <c r="J166" s="35">
        <v>471.3</v>
      </c>
      <c r="K166" s="37">
        <v>408</v>
      </c>
      <c r="L166" s="36">
        <v>440.4</v>
      </c>
      <c r="M166" s="8">
        <v>44553</v>
      </c>
    </row>
    <row r="167" spans="1:13" ht="15" x14ac:dyDescent="0.25">
      <c r="A167" s="27" t="s">
        <v>109</v>
      </c>
      <c r="B167" s="23">
        <v>47.93</v>
      </c>
      <c r="C167" s="43">
        <f t="shared" si="8"/>
        <v>41.19395320000001</v>
      </c>
      <c r="D167" s="44">
        <f t="shared" si="9"/>
        <v>48.853901300000004</v>
      </c>
      <c r="E167" s="45">
        <f t="shared" si="10"/>
        <v>41.879155500000003</v>
      </c>
      <c r="F167" s="46">
        <f t="shared" si="11"/>
        <v>45.509705000000004</v>
      </c>
      <c r="G167" s="31">
        <v>10.226900000000001</v>
      </c>
      <c r="H167" s="26">
        <v>466.5</v>
      </c>
      <c r="I167" s="32">
        <v>402.8</v>
      </c>
      <c r="J167" s="35">
        <v>477.7</v>
      </c>
      <c r="K167" s="37">
        <v>409.5</v>
      </c>
      <c r="L167" s="36">
        <v>445</v>
      </c>
      <c r="M167" s="9">
        <v>44560</v>
      </c>
    </row>
    <row r="168" spans="1:13" ht="15" x14ac:dyDescent="0.25">
      <c r="A168" s="29" t="s">
        <v>110</v>
      </c>
      <c r="B168" s="23">
        <v>48.25</v>
      </c>
      <c r="C168" s="43">
        <f t="shared" si="8"/>
        <v>42.149541599999999</v>
      </c>
      <c r="D168" s="44">
        <f t="shared" si="9"/>
        <v>50.113184800000006</v>
      </c>
      <c r="E168" s="45">
        <f t="shared" si="10"/>
        <v>42.510587600000001</v>
      </c>
      <c r="F168" s="46">
        <f t="shared" si="11"/>
        <v>46.213888000000004</v>
      </c>
      <c r="G168" s="24">
        <v>10.3156</v>
      </c>
      <c r="H168" s="26">
        <v>469.3</v>
      </c>
      <c r="I168" s="30">
        <v>408.6</v>
      </c>
      <c r="J168" s="35">
        <v>485.8</v>
      </c>
      <c r="K168" s="37">
        <v>412.1</v>
      </c>
      <c r="L168" s="36">
        <v>448</v>
      </c>
      <c r="M168" s="8">
        <v>44568</v>
      </c>
    </row>
    <row r="169" spans="1:13" ht="15" x14ac:dyDescent="0.25">
      <c r="A169" s="29" t="s">
        <v>111</v>
      </c>
      <c r="B169" s="23">
        <v>48.43</v>
      </c>
      <c r="C169" s="43">
        <f t="shared" si="8"/>
        <v>42.097377600000009</v>
      </c>
      <c r="D169" s="44">
        <f t="shared" si="9"/>
        <v>50.449300799999996</v>
      </c>
      <c r="E169" s="45">
        <f t="shared" si="10"/>
        <v>41.902908799999999</v>
      </c>
      <c r="F169" s="46">
        <f t="shared" si="11"/>
        <v>46.201692799999996</v>
      </c>
      <c r="G169" s="24">
        <v>10.235200000000001</v>
      </c>
      <c r="H169" s="26">
        <v>471</v>
      </c>
      <c r="I169" s="30">
        <v>411.3</v>
      </c>
      <c r="J169" s="35">
        <v>492.9</v>
      </c>
      <c r="K169" s="37">
        <v>409.4</v>
      </c>
      <c r="L169" s="36">
        <v>451.4</v>
      </c>
      <c r="M169" s="8">
        <v>44575</v>
      </c>
    </row>
    <row r="170" spans="1:13" ht="15" x14ac:dyDescent="0.25">
      <c r="A170" s="29" t="s">
        <v>112</v>
      </c>
      <c r="B170" s="23">
        <v>48.13</v>
      </c>
      <c r="C170" s="43">
        <f t="shared" si="8"/>
        <v>42.234587099999992</v>
      </c>
      <c r="D170" s="44">
        <f t="shared" si="9"/>
        <v>51.718370399999998</v>
      </c>
      <c r="E170" s="45">
        <f t="shared" si="10"/>
        <v>42.796743300000003</v>
      </c>
      <c r="F170" s="46">
        <f t="shared" si="11"/>
        <v>47.273172299999999</v>
      </c>
      <c r="G170" s="24">
        <v>10.410299999999999</v>
      </c>
      <c r="H170" s="26">
        <v>465.1</v>
      </c>
      <c r="I170" s="30">
        <v>405.7</v>
      </c>
      <c r="J170" s="35">
        <v>496.8</v>
      </c>
      <c r="K170" s="37">
        <v>411.1</v>
      </c>
      <c r="L170" s="36">
        <v>454.1</v>
      </c>
      <c r="M170" s="8">
        <v>44582</v>
      </c>
    </row>
    <row r="171" spans="1:13" ht="15" x14ac:dyDescent="0.25">
      <c r="A171" s="29" t="s">
        <v>113</v>
      </c>
      <c r="B171" s="23">
        <v>48.61</v>
      </c>
      <c r="C171" s="43">
        <f t="shared" si="8"/>
        <v>43.287789300000007</v>
      </c>
      <c r="D171" s="44">
        <f t="shared" si="9"/>
        <v>52.652986499999997</v>
      </c>
      <c r="E171" s="45">
        <f t="shared" si="10"/>
        <v>43.361283</v>
      </c>
      <c r="F171" s="46">
        <f t="shared" si="11"/>
        <v>47.991386100000007</v>
      </c>
      <c r="G171" s="24">
        <v>10.4991</v>
      </c>
      <c r="H171" s="26">
        <v>463.5</v>
      </c>
      <c r="I171" s="30">
        <v>412.3</v>
      </c>
      <c r="J171" s="35">
        <v>501.5</v>
      </c>
      <c r="K171" s="37">
        <v>413</v>
      </c>
      <c r="L171" s="36">
        <v>457.1</v>
      </c>
      <c r="M171" s="8">
        <v>44589</v>
      </c>
    </row>
    <row r="172" spans="1:13" ht="15" x14ac:dyDescent="0.25">
      <c r="A172" s="29" t="s">
        <v>114</v>
      </c>
      <c r="B172" s="23">
        <v>48.27</v>
      </c>
      <c r="C172" s="43">
        <f t="shared" si="8"/>
        <v>42.5940984</v>
      </c>
      <c r="D172" s="44">
        <f t="shared" si="9"/>
        <v>52.638303599999993</v>
      </c>
      <c r="E172" s="45">
        <f t="shared" si="10"/>
        <v>43.208837100000004</v>
      </c>
      <c r="F172" s="46">
        <f t="shared" si="11"/>
        <v>47.939199299999999</v>
      </c>
      <c r="G172" s="24">
        <v>10.4193</v>
      </c>
      <c r="H172" s="26">
        <v>461.9</v>
      </c>
      <c r="I172" s="30">
        <v>408.8</v>
      </c>
      <c r="J172" s="35">
        <v>505.2</v>
      </c>
      <c r="K172" s="37">
        <v>414.7</v>
      </c>
      <c r="L172" s="36">
        <v>460.1</v>
      </c>
      <c r="M172" s="8">
        <v>44596</v>
      </c>
    </row>
    <row r="173" spans="1:13" ht="15" x14ac:dyDescent="0.25">
      <c r="A173" s="29" t="s">
        <v>115</v>
      </c>
      <c r="B173" s="23">
        <v>49.27</v>
      </c>
      <c r="C173" s="43">
        <f t="shared" si="8"/>
        <v>43.448870799999995</v>
      </c>
      <c r="D173" s="44">
        <f t="shared" si="9"/>
        <v>54.0412526</v>
      </c>
      <c r="E173" s="45">
        <f t="shared" si="10"/>
        <v>44.485887199999993</v>
      </c>
      <c r="F173" s="46">
        <f t="shared" si="11"/>
        <v>49.141879199999998</v>
      </c>
      <c r="G173" s="24">
        <v>10.581799999999999</v>
      </c>
      <c r="H173" s="26">
        <v>470</v>
      </c>
      <c r="I173" s="30">
        <v>410.6</v>
      </c>
      <c r="J173" s="35">
        <v>510.7</v>
      </c>
      <c r="K173" s="37">
        <v>420.4</v>
      </c>
      <c r="L173" s="36">
        <v>464.4</v>
      </c>
      <c r="M173" s="8">
        <v>44603</v>
      </c>
    </row>
    <row r="174" spans="1:13" ht="15" x14ac:dyDescent="0.25">
      <c r="A174" s="29" t="s">
        <v>116</v>
      </c>
      <c r="B174" s="23">
        <v>49.17</v>
      </c>
      <c r="C174" s="43">
        <f t="shared" si="8"/>
        <v>43.184666100000001</v>
      </c>
      <c r="D174" s="44">
        <f t="shared" si="9"/>
        <v>54.713269099999998</v>
      </c>
      <c r="E174" s="45">
        <f t="shared" si="10"/>
        <v>44.866361400000002</v>
      </c>
      <c r="F174" s="46">
        <f t="shared" si="11"/>
        <v>49.520109399999996</v>
      </c>
      <c r="G174" s="24">
        <v>10.576700000000001</v>
      </c>
      <c r="H174" s="26">
        <v>464.9</v>
      </c>
      <c r="I174" s="30">
        <v>408.3</v>
      </c>
      <c r="J174" s="35">
        <v>517.29999999999995</v>
      </c>
      <c r="K174" s="37">
        <v>424.2</v>
      </c>
      <c r="L174" s="36">
        <v>468.2</v>
      </c>
      <c r="M174" s="8">
        <v>44610</v>
      </c>
    </row>
    <row r="175" spans="1:13" ht="15" x14ac:dyDescent="0.25">
      <c r="A175" s="29" t="s">
        <v>117</v>
      </c>
      <c r="B175" s="23">
        <v>49.44</v>
      </c>
      <c r="C175" s="43">
        <f t="shared" si="8"/>
        <v>43.449458800000002</v>
      </c>
      <c r="D175" s="44">
        <f t="shared" si="9"/>
        <v>56.256288000000005</v>
      </c>
      <c r="E175" s="45">
        <f t="shared" si="10"/>
        <v>45.825434600000001</v>
      </c>
      <c r="F175" s="46">
        <f t="shared" si="11"/>
        <v>50.598695399999997</v>
      </c>
      <c r="G175" s="24">
        <v>10.6546</v>
      </c>
      <c r="H175" s="26">
        <v>465.8</v>
      </c>
      <c r="I175" s="30">
        <v>407.8</v>
      </c>
      <c r="J175" s="35">
        <v>528</v>
      </c>
      <c r="K175" s="37">
        <v>430.1</v>
      </c>
      <c r="L175" s="36">
        <v>474.9</v>
      </c>
      <c r="M175" s="8">
        <v>44617</v>
      </c>
    </row>
    <row r="176" spans="1:13" ht="15" x14ac:dyDescent="0.25">
      <c r="A176" s="29" t="s">
        <v>118</v>
      </c>
      <c r="B176" s="23">
        <v>49.54</v>
      </c>
      <c r="C176" s="43">
        <f t="shared" si="8"/>
        <v>43.958801000000008</v>
      </c>
      <c r="D176" s="44">
        <f t="shared" si="9"/>
        <v>57.972150999999997</v>
      </c>
      <c r="E176" s="45">
        <f t="shared" si="10"/>
        <v>47.472918</v>
      </c>
      <c r="F176" s="46">
        <f t="shared" si="11"/>
        <v>51.752379500000004</v>
      </c>
      <c r="G176" s="24">
        <v>10.779500000000001</v>
      </c>
      <c r="H176" s="26">
        <v>462.2</v>
      </c>
      <c r="I176" s="30">
        <v>407.8</v>
      </c>
      <c r="J176" s="35">
        <v>537.79999999999995</v>
      </c>
      <c r="K176" s="37">
        <v>440.4</v>
      </c>
      <c r="L176" s="36">
        <v>480.1</v>
      </c>
      <c r="M176" s="8">
        <v>44624</v>
      </c>
    </row>
    <row r="177" spans="1:13" ht="15" x14ac:dyDescent="0.25">
      <c r="A177" s="29" t="s">
        <v>119</v>
      </c>
      <c r="B177" s="23">
        <v>49.48</v>
      </c>
      <c r="C177" s="43">
        <f t="shared" si="8"/>
        <v>44.175859000000003</v>
      </c>
      <c r="D177" s="44">
        <f t="shared" si="9"/>
        <v>58.897584200000004</v>
      </c>
      <c r="E177" s="45">
        <f t="shared" si="10"/>
        <v>47.519763200000007</v>
      </c>
      <c r="F177" s="46">
        <f t="shared" si="11"/>
        <v>52.092258400000006</v>
      </c>
      <c r="G177" s="24">
        <v>10.683400000000001</v>
      </c>
      <c r="H177" s="26">
        <v>460.2</v>
      </c>
      <c r="I177" s="30">
        <v>413.5</v>
      </c>
      <c r="J177" s="35">
        <v>551.29999999999995</v>
      </c>
      <c r="K177" s="37">
        <v>444.8</v>
      </c>
      <c r="L177" s="36">
        <v>487.6</v>
      </c>
      <c r="M177" s="8">
        <v>44631</v>
      </c>
    </row>
    <row r="178" spans="1:13" ht="15" x14ac:dyDescent="0.25">
      <c r="A178" s="29" t="s">
        <v>120</v>
      </c>
      <c r="B178" s="23">
        <v>50.21</v>
      </c>
      <c r="C178" s="43">
        <f t="shared" si="8"/>
        <v>44.499103999999996</v>
      </c>
      <c r="D178" s="44">
        <f t="shared" si="9"/>
        <v>59.693919999999999</v>
      </c>
      <c r="E178" s="45">
        <f t="shared" si="10"/>
        <v>47.003743999999998</v>
      </c>
      <c r="F178" s="46">
        <f t="shared" si="11"/>
        <v>52.378284000000001</v>
      </c>
      <c r="G178" s="24">
        <v>10.436</v>
      </c>
      <c r="H178" s="26">
        <v>478.6</v>
      </c>
      <c r="I178" s="30">
        <v>426.4</v>
      </c>
      <c r="J178" s="35">
        <v>572</v>
      </c>
      <c r="K178" s="37">
        <v>450.4</v>
      </c>
      <c r="L178" s="36">
        <v>501.9</v>
      </c>
      <c r="M178" s="8">
        <v>44638</v>
      </c>
    </row>
    <row r="179" spans="1:13" ht="15" x14ac:dyDescent="0.25">
      <c r="A179" s="29" t="s">
        <v>121</v>
      </c>
      <c r="B179" s="23">
        <v>50.42</v>
      </c>
      <c r="C179" s="43">
        <f t="shared" si="8"/>
        <v>42.246448800000003</v>
      </c>
      <c r="D179" s="44">
        <f t="shared" si="9"/>
        <v>62.064363600000007</v>
      </c>
      <c r="E179" s="45">
        <f t="shared" si="10"/>
        <v>46.99114560000001</v>
      </c>
      <c r="F179" s="46">
        <f t="shared" si="11"/>
        <v>53.124028799999991</v>
      </c>
      <c r="G179" s="24">
        <v>10.3596</v>
      </c>
      <c r="H179" s="26">
        <v>485.6</v>
      </c>
      <c r="I179" s="30">
        <v>407.8</v>
      </c>
      <c r="J179" s="35">
        <v>599.1</v>
      </c>
      <c r="K179" s="37">
        <v>453.6</v>
      </c>
      <c r="L179" s="36">
        <v>512.79999999999995</v>
      </c>
      <c r="M179" s="8">
        <v>44645</v>
      </c>
    </row>
    <row r="180" spans="1:13" ht="15" x14ac:dyDescent="0.25">
      <c r="A180" s="29" t="s">
        <v>122</v>
      </c>
      <c r="B180" s="23">
        <v>50.91</v>
      </c>
      <c r="C180" s="43">
        <f t="shared" si="8"/>
        <v>44.036202000000003</v>
      </c>
      <c r="D180" s="44">
        <f t="shared" si="9"/>
        <v>62.566287000000003</v>
      </c>
      <c r="E180" s="45">
        <f t="shared" si="10"/>
        <v>47.762981000000003</v>
      </c>
      <c r="F180" s="46">
        <f t="shared" si="11"/>
        <v>53.555579000000002</v>
      </c>
      <c r="G180" s="24">
        <v>10.381</v>
      </c>
      <c r="H180" s="26">
        <v>491.9</v>
      </c>
      <c r="I180" s="30">
        <v>424.2</v>
      </c>
      <c r="J180" s="35">
        <v>602.70000000000005</v>
      </c>
      <c r="K180" s="37">
        <v>460.1</v>
      </c>
      <c r="L180" s="36">
        <v>515.9</v>
      </c>
      <c r="M180" s="8">
        <v>44652</v>
      </c>
    </row>
    <row r="181" spans="1:13" ht="15" x14ac:dyDescent="0.25">
      <c r="A181" s="29" t="s">
        <v>123</v>
      </c>
      <c r="B181" s="23">
        <v>51.6</v>
      </c>
      <c r="C181" s="43">
        <f t="shared" si="8"/>
        <v>44.986812499999999</v>
      </c>
      <c r="D181" s="44">
        <f t="shared" si="9"/>
        <v>60.390297099999991</v>
      </c>
      <c r="E181" s="45">
        <f t="shared" si="10"/>
        <v>47.650031799999994</v>
      </c>
      <c r="F181" s="46">
        <f t="shared" si="11"/>
        <v>53.19240709999999</v>
      </c>
      <c r="G181" s="24">
        <v>10.2827</v>
      </c>
      <c r="H181" s="26">
        <v>500.8</v>
      </c>
      <c r="I181" s="30">
        <v>437.5</v>
      </c>
      <c r="J181" s="35">
        <v>587.29999999999995</v>
      </c>
      <c r="K181" s="37">
        <v>463.4</v>
      </c>
      <c r="L181" s="36">
        <v>517.29999999999995</v>
      </c>
      <c r="M181" s="8">
        <v>44659</v>
      </c>
    </row>
    <row r="182" spans="1:13" ht="15" x14ac:dyDescent="0.25">
      <c r="A182" s="29" t="s">
        <v>124</v>
      </c>
      <c r="B182" s="23">
        <v>52.01</v>
      </c>
      <c r="C182" s="43">
        <f t="shared" si="8"/>
        <v>45.5223285</v>
      </c>
      <c r="D182" s="44">
        <f t="shared" si="9"/>
        <v>58.316791500000008</v>
      </c>
      <c r="E182" s="45">
        <f t="shared" si="10"/>
        <v>47.829864499999999</v>
      </c>
      <c r="F182" s="46">
        <f t="shared" si="11"/>
        <v>52.826091999999996</v>
      </c>
      <c r="G182" s="24">
        <v>10.301500000000001</v>
      </c>
      <c r="H182" s="26">
        <v>504.6</v>
      </c>
      <c r="I182" s="30">
        <v>441.9</v>
      </c>
      <c r="J182" s="35">
        <v>566.1</v>
      </c>
      <c r="K182" s="37">
        <v>464.3</v>
      </c>
      <c r="L182" s="36">
        <v>512.79999999999995</v>
      </c>
      <c r="M182" s="8">
        <v>44665</v>
      </c>
    </row>
    <row r="183" spans="1:13" ht="15" x14ac:dyDescent="0.25">
      <c r="A183" s="29" t="s">
        <v>125</v>
      </c>
      <c r="B183" s="23">
        <v>52.75</v>
      </c>
      <c r="C183" s="43">
        <f t="shared" si="8"/>
        <v>45.555323399999999</v>
      </c>
      <c r="D183" s="44">
        <f t="shared" si="9"/>
        <v>57.743279999999992</v>
      </c>
      <c r="E183" s="45">
        <f t="shared" si="10"/>
        <v>48.535289099999993</v>
      </c>
      <c r="F183" s="46">
        <f t="shared" si="11"/>
        <v>52.927902899999985</v>
      </c>
      <c r="G183" s="24">
        <v>10.311299999999999</v>
      </c>
      <c r="H183" s="26">
        <v>513</v>
      </c>
      <c r="I183" s="30">
        <v>441.8</v>
      </c>
      <c r="J183" s="35">
        <v>560</v>
      </c>
      <c r="K183" s="37">
        <v>470.7</v>
      </c>
      <c r="L183" s="36">
        <v>513.29999999999995</v>
      </c>
      <c r="M183" s="8">
        <v>44673</v>
      </c>
    </row>
    <row r="184" spans="1:13" ht="15" x14ac:dyDescent="0.25">
      <c r="A184" s="29" t="s">
        <v>126</v>
      </c>
      <c r="B184" s="23">
        <v>53.01</v>
      </c>
      <c r="C184" s="43">
        <f t="shared" si="8"/>
        <v>45.553114400000005</v>
      </c>
      <c r="D184" s="44">
        <f t="shared" si="9"/>
        <v>57.7198584</v>
      </c>
      <c r="E184" s="45">
        <f t="shared" si="10"/>
        <v>48.9144352</v>
      </c>
      <c r="F184" s="46">
        <f t="shared" si="11"/>
        <v>53.038755200000004</v>
      </c>
      <c r="G184" s="24">
        <v>10.3108</v>
      </c>
      <c r="H184" s="26">
        <v>512.70000000000005</v>
      </c>
      <c r="I184" s="30">
        <v>441.8</v>
      </c>
      <c r="J184" s="35">
        <v>559.79999999999995</v>
      </c>
      <c r="K184" s="37">
        <v>474.4</v>
      </c>
      <c r="L184" s="36">
        <v>514.4</v>
      </c>
      <c r="M184" s="8">
        <v>44680</v>
      </c>
    </row>
    <row r="185" spans="1:13" ht="15" x14ac:dyDescent="0.25">
      <c r="A185" s="29" t="s">
        <v>127</v>
      </c>
      <c r="B185" s="23">
        <v>53.56</v>
      </c>
      <c r="C185" s="43">
        <f t="shared" si="8"/>
        <v>46.972546399999999</v>
      </c>
      <c r="D185" s="44">
        <f t="shared" si="9"/>
        <v>58.442586800000001</v>
      </c>
      <c r="E185" s="45">
        <f t="shared" si="10"/>
        <v>50.491285899999994</v>
      </c>
      <c r="F185" s="46">
        <f t="shared" si="11"/>
        <v>54.083551300000003</v>
      </c>
      <c r="G185" s="24">
        <v>10.5037</v>
      </c>
      <c r="H185" s="26">
        <v>515.9</v>
      </c>
      <c r="I185" s="30">
        <v>447.2</v>
      </c>
      <c r="J185" s="35">
        <v>556.4</v>
      </c>
      <c r="K185" s="37">
        <v>480.7</v>
      </c>
      <c r="L185" s="36">
        <v>514.9</v>
      </c>
      <c r="M185" s="8">
        <v>44687</v>
      </c>
    </row>
    <row r="186" spans="1:13" ht="15" x14ac:dyDescent="0.25">
      <c r="A186" s="29" t="s">
        <v>128</v>
      </c>
      <c r="B186" s="23">
        <v>53.61</v>
      </c>
      <c r="C186" s="43">
        <f t="shared" si="8"/>
        <v>49.354593600000001</v>
      </c>
      <c r="D186" s="44">
        <f t="shared" si="9"/>
        <v>57.124735199999996</v>
      </c>
      <c r="E186" s="45">
        <f t="shared" si="10"/>
        <v>51.688790400000002</v>
      </c>
      <c r="F186" s="46">
        <f t="shared" si="11"/>
        <v>53.949386400000002</v>
      </c>
      <c r="G186" s="24">
        <v>10.5144</v>
      </c>
      <c r="H186" s="26">
        <v>509</v>
      </c>
      <c r="I186" s="30">
        <v>469.4</v>
      </c>
      <c r="J186" s="35">
        <v>543.29999999999995</v>
      </c>
      <c r="K186" s="37">
        <v>491.6</v>
      </c>
      <c r="L186" s="36">
        <v>513.1</v>
      </c>
      <c r="M186" s="8">
        <v>44694</v>
      </c>
    </row>
    <row r="187" spans="1:13" ht="15" x14ac:dyDescent="0.25">
      <c r="A187" s="29" t="s">
        <v>129</v>
      </c>
      <c r="B187" s="23">
        <v>53.64</v>
      </c>
      <c r="C187" s="43">
        <f t="shared" si="8"/>
        <v>49.985793599999994</v>
      </c>
      <c r="D187" s="44">
        <f t="shared" si="9"/>
        <v>54.392601599999999</v>
      </c>
      <c r="E187" s="45">
        <f t="shared" si="10"/>
        <v>52.640370799999992</v>
      </c>
      <c r="F187" s="46">
        <f t="shared" si="11"/>
        <v>53.185975599999999</v>
      </c>
      <c r="G187" s="24">
        <v>10.4924</v>
      </c>
      <c r="H187" s="26">
        <v>511.6</v>
      </c>
      <c r="I187" s="30">
        <v>476.4</v>
      </c>
      <c r="J187" s="35">
        <v>518.4</v>
      </c>
      <c r="K187" s="37">
        <v>501.7</v>
      </c>
      <c r="L187" s="36">
        <v>506.9</v>
      </c>
      <c r="M187" s="8">
        <v>44701</v>
      </c>
    </row>
    <row r="188" spans="1:13" ht="15" x14ac:dyDescent="0.25">
      <c r="A188" s="29" t="s">
        <v>130</v>
      </c>
      <c r="B188" s="23">
        <v>53.92</v>
      </c>
      <c r="C188" s="43">
        <f t="shared" si="8"/>
        <v>50.336659799999993</v>
      </c>
      <c r="D188" s="44">
        <f t="shared" si="9"/>
        <v>52.057842000000001</v>
      </c>
      <c r="E188" s="45">
        <f t="shared" si="10"/>
        <v>54.507622800000007</v>
      </c>
      <c r="F188" s="46">
        <f t="shared" si="11"/>
        <v>52.617490200000006</v>
      </c>
      <c r="G188" s="24">
        <v>10.5594</v>
      </c>
      <c r="H188" s="26">
        <v>512.20000000000005</v>
      </c>
      <c r="I188" s="30">
        <v>476.7</v>
      </c>
      <c r="J188" s="35">
        <v>493</v>
      </c>
      <c r="K188" s="37">
        <v>516.20000000000005</v>
      </c>
      <c r="L188" s="36">
        <v>498.3</v>
      </c>
      <c r="M188" s="8">
        <v>44708</v>
      </c>
    </row>
    <row r="189" spans="1:13" ht="15" x14ac:dyDescent="0.25">
      <c r="A189" s="29" t="s">
        <v>131</v>
      </c>
      <c r="B189" s="23">
        <v>54.32</v>
      </c>
      <c r="C189" s="43">
        <f t="shared" si="8"/>
        <v>49.666071499999994</v>
      </c>
      <c r="D189" s="44">
        <f t="shared" si="9"/>
        <v>49.207455099999997</v>
      </c>
      <c r="E189" s="45">
        <f t="shared" si="10"/>
        <v>54.544082299999992</v>
      </c>
      <c r="F189" s="46">
        <f t="shared" si="11"/>
        <v>51.229536500000002</v>
      </c>
      <c r="G189" s="24">
        <v>10.4231</v>
      </c>
      <c r="H189" s="26">
        <v>517.9</v>
      </c>
      <c r="I189" s="30">
        <v>476.5</v>
      </c>
      <c r="J189" s="35">
        <v>472.1</v>
      </c>
      <c r="K189" s="37">
        <v>523.29999999999995</v>
      </c>
      <c r="L189" s="36">
        <v>491.5</v>
      </c>
      <c r="M189" s="8">
        <v>44715</v>
      </c>
    </row>
    <row r="190" spans="1:13" ht="15" x14ac:dyDescent="0.25">
      <c r="A190" s="29" t="s">
        <v>132</v>
      </c>
      <c r="B190" s="23">
        <v>54.25</v>
      </c>
      <c r="C190" s="43">
        <f t="shared" si="8"/>
        <v>51.344568299999999</v>
      </c>
      <c r="D190" s="44">
        <f t="shared" si="9"/>
        <v>48.51256320000001</v>
      </c>
      <c r="E190" s="45">
        <f t="shared" si="10"/>
        <v>54.808247400000006</v>
      </c>
      <c r="F190" s="46">
        <f t="shared" si="11"/>
        <v>51.3129846</v>
      </c>
      <c r="G190" s="24">
        <v>10.527900000000001</v>
      </c>
      <c r="H190" s="26">
        <v>516.9</v>
      </c>
      <c r="I190" s="30">
        <v>487.7</v>
      </c>
      <c r="J190" s="35">
        <v>460.8</v>
      </c>
      <c r="K190" s="37">
        <v>520.6</v>
      </c>
      <c r="L190" s="36">
        <v>487.4</v>
      </c>
      <c r="M190" s="8">
        <v>44722</v>
      </c>
    </row>
    <row r="191" spans="1:13" ht="15" x14ac:dyDescent="0.25">
      <c r="A191" s="29" t="s">
        <v>133</v>
      </c>
      <c r="B191" s="23">
        <v>55.06</v>
      </c>
      <c r="C191" s="43">
        <f t="shared" si="8"/>
        <v>52.190727799999998</v>
      </c>
      <c r="D191" s="44">
        <f t="shared" si="9"/>
        <v>49.472572200000002</v>
      </c>
      <c r="E191" s="45">
        <f t="shared" si="10"/>
        <v>55.593772999999999</v>
      </c>
      <c r="F191" s="46">
        <f t="shared" si="11"/>
        <v>52.137220799999994</v>
      </c>
      <c r="G191" s="24">
        <v>10.7014</v>
      </c>
      <c r="H191" s="26">
        <v>517.79999999999995</v>
      </c>
      <c r="I191" s="30">
        <v>487.7</v>
      </c>
      <c r="J191" s="35">
        <v>462.3</v>
      </c>
      <c r="K191" s="37">
        <v>519.5</v>
      </c>
      <c r="L191" s="36">
        <v>487.2</v>
      </c>
      <c r="M191" s="8">
        <v>44729</v>
      </c>
    </row>
    <row r="192" spans="1:13" ht="15" x14ac:dyDescent="0.25">
      <c r="A192" s="29" t="s">
        <v>134</v>
      </c>
      <c r="B192" s="23">
        <v>54.76</v>
      </c>
      <c r="C192" s="43">
        <f t="shared" si="8"/>
        <v>55.010964800000004</v>
      </c>
      <c r="D192" s="44">
        <f t="shared" si="9"/>
        <v>50.765367400000002</v>
      </c>
      <c r="E192" s="45">
        <f t="shared" si="10"/>
        <v>54.754304000000005</v>
      </c>
      <c r="F192" s="46">
        <f t="shared" si="11"/>
        <v>52.508522000000006</v>
      </c>
      <c r="G192" s="24">
        <v>10.6942</v>
      </c>
      <c r="H192" s="26">
        <v>513</v>
      </c>
      <c r="I192" s="30">
        <v>514.4</v>
      </c>
      <c r="J192" s="35">
        <v>474.7</v>
      </c>
      <c r="K192" s="37">
        <v>512</v>
      </c>
      <c r="L192" s="36">
        <v>491</v>
      </c>
      <c r="M192" s="8">
        <v>44735</v>
      </c>
    </row>
    <row r="193" spans="1:13" ht="15" x14ac:dyDescent="0.25">
      <c r="A193" s="29" t="s">
        <v>135</v>
      </c>
      <c r="B193" s="23">
        <v>54.89</v>
      </c>
      <c r="C193" s="43">
        <f t="shared" si="8"/>
        <v>55.196628500000003</v>
      </c>
      <c r="D193" s="44">
        <f t="shared" si="9"/>
        <v>51.9396512</v>
      </c>
      <c r="E193" s="45">
        <f t="shared" si="10"/>
        <v>54.239958600000001</v>
      </c>
      <c r="F193" s="46">
        <f t="shared" si="11"/>
        <v>52.595346300000003</v>
      </c>
      <c r="G193" s="24">
        <v>10.7491</v>
      </c>
      <c r="H193" s="26">
        <v>512.4</v>
      </c>
      <c r="I193" s="30">
        <v>513.5</v>
      </c>
      <c r="J193" s="35">
        <v>483.2</v>
      </c>
      <c r="K193" s="37">
        <v>504.6</v>
      </c>
      <c r="L193" s="36">
        <v>489.3</v>
      </c>
      <c r="M193" s="8">
        <v>44743</v>
      </c>
    </row>
    <row r="194" spans="1:13" ht="15" x14ac:dyDescent="0.25">
      <c r="A194" s="29" t="s">
        <v>136</v>
      </c>
      <c r="B194" s="23">
        <v>56.19</v>
      </c>
      <c r="C194" s="43">
        <f t="shared" si="8"/>
        <v>54.954849399999993</v>
      </c>
      <c r="D194" s="44">
        <f t="shared" si="9"/>
        <v>51.775731700000001</v>
      </c>
      <c r="E194" s="45">
        <f t="shared" si="10"/>
        <v>53.156560600000006</v>
      </c>
      <c r="F194" s="46">
        <f t="shared" si="11"/>
        <v>52.503610500000008</v>
      </c>
      <c r="G194" s="24">
        <v>10.7041</v>
      </c>
      <c r="H194" s="26">
        <v>523.4</v>
      </c>
      <c r="I194" s="30">
        <v>513.4</v>
      </c>
      <c r="J194" s="35">
        <v>483.7</v>
      </c>
      <c r="K194" s="37">
        <v>496.6</v>
      </c>
      <c r="L194" s="36">
        <v>490.5</v>
      </c>
      <c r="M194" s="8">
        <v>44750</v>
      </c>
    </row>
    <row r="195" spans="1:13" ht="15" x14ac:dyDescent="0.25">
      <c r="A195" s="29" t="s">
        <v>137</v>
      </c>
      <c r="B195" s="23">
        <v>55.14</v>
      </c>
      <c r="C195" s="43">
        <f t="shared" si="8"/>
        <v>56.627403500000007</v>
      </c>
      <c r="D195" s="44">
        <f t="shared" si="9"/>
        <v>51.840497499999998</v>
      </c>
      <c r="E195" s="45">
        <f t="shared" si="10"/>
        <v>51.416877500000005</v>
      </c>
      <c r="F195" s="46">
        <f t="shared" si="11"/>
        <v>51.829907000000006</v>
      </c>
      <c r="G195" s="24">
        <v>10.5905</v>
      </c>
      <c r="H195" s="26">
        <v>518.9</v>
      </c>
      <c r="I195" s="30">
        <v>534.70000000000005</v>
      </c>
      <c r="J195" s="35">
        <v>489.5</v>
      </c>
      <c r="K195" s="37">
        <v>485.5</v>
      </c>
      <c r="L195" s="36">
        <v>489.4</v>
      </c>
      <c r="M195" s="8">
        <v>44757</v>
      </c>
    </row>
    <row r="196" spans="1:13" ht="15" x14ac:dyDescent="0.25">
      <c r="A196" s="29" t="s">
        <v>138</v>
      </c>
      <c r="B196" s="23">
        <v>55.18</v>
      </c>
      <c r="C196" s="43">
        <f t="shared" si="8"/>
        <v>54.2720439</v>
      </c>
      <c r="D196" s="44">
        <f t="shared" si="9"/>
        <v>51.157988799999998</v>
      </c>
      <c r="E196" s="45">
        <f t="shared" si="10"/>
        <v>50.1894031</v>
      </c>
      <c r="F196" s="46">
        <f t="shared" si="11"/>
        <v>51.126744099999996</v>
      </c>
      <c r="G196" s="24">
        <v>10.414899999999999</v>
      </c>
      <c r="H196" s="26">
        <v>526.1</v>
      </c>
      <c r="I196" s="30">
        <v>521.1</v>
      </c>
      <c r="J196" s="35">
        <v>491.2</v>
      </c>
      <c r="K196" s="37">
        <v>481.9</v>
      </c>
      <c r="L196" s="36">
        <v>490.9</v>
      </c>
      <c r="M196" s="8">
        <v>44764</v>
      </c>
    </row>
    <row r="197" spans="1:13" ht="15" x14ac:dyDescent="0.25">
      <c r="A197" s="29" t="s">
        <v>139</v>
      </c>
      <c r="B197" s="23">
        <v>55.08</v>
      </c>
      <c r="C197" s="43">
        <f t="shared" si="8"/>
        <v>54.548344800000002</v>
      </c>
      <c r="D197" s="44">
        <f t="shared" si="9"/>
        <v>51.434854800000004</v>
      </c>
      <c r="E197" s="45">
        <f t="shared" si="10"/>
        <v>49.442221199999992</v>
      </c>
      <c r="F197" s="46">
        <f t="shared" si="11"/>
        <v>51.268802000000001</v>
      </c>
      <c r="G197" s="24">
        <v>10.378299999999999</v>
      </c>
      <c r="H197" s="26">
        <v>528.5</v>
      </c>
      <c r="I197" s="30">
        <v>525.6</v>
      </c>
      <c r="J197" s="35">
        <v>495.6</v>
      </c>
      <c r="K197" s="37">
        <v>476.4</v>
      </c>
      <c r="L197" s="36">
        <v>494</v>
      </c>
      <c r="M197" s="8">
        <v>44771</v>
      </c>
    </row>
    <row r="198" spans="1:13" ht="15" x14ac:dyDescent="0.25">
      <c r="A198" s="29" t="s">
        <v>140</v>
      </c>
      <c r="B198" s="23">
        <v>54.95</v>
      </c>
      <c r="C198" s="43">
        <f t="shared" si="8"/>
        <v>55.212511600000006</v>
      </c>
      <c r="D198" s="44">
        <f t="shared" si="9"/>
        <v>52.019598799999997</v>
      </c>
      <c r="E198" s="45">
        <f t="shared" si="10"/>
        <v>48.847419199999997</v>
      </c>
      <c r="F198" s="46">
        <f t="shared" si="11"/>
        <v>51.667134400000002</v>
      </c>
      <c r="G198" s="24">
        <v>10.3666</v>
      </c>
      <c r="H198" s="26">
        <v>530.79999999999995</v>
      </c>
      <c r="I198" s="30">
        <v>532.6</v>
      </c>
      <c r="J198" s="35">
        <v>501.8</v>
      </c>
      <c r="K198" s="37">
        <v>471.2</v>
      </c>
      <c r="L198" s="36">
        <v>498.4</v>
      </c>
      <c r="M198" s="8">
        <v>44778</v>
      </c>
    </row>
    <row r="199" spans="1:13" ht="15" x14ac:dyDescent="0.25">
      <c r="A199" s="29" t="s">
        <v>141</v>
      </c>
      <c r="B199" s="23">
        <v>55.26</v>
      </c>
      <c r="C199" s="43">
        <f t="shared" si="8"/>
        <v>56.667319800000001</v>
      </c>
      <c r="D199" s="44">
        <f t="shared" si="9"/>
        <v>52.5683802</v>
      </c>
      <c r="E199" s="45">
        <f t="shared" si="10"/>
        <v>48.677508599999989</v>
      </c>
      <c r="F199" s="46">
        <f t="shared" si="11"/>
        <v>51.704897999999993</v>
      </c>
      <c r="G199" s="24">
        <v>10.4034</v>
      </c>
      <c r="H199" s="26">
        <v>528.70000000000005</v>
      </c>
      <c r="I199" s="30">
        <v>544.70000000000005</v>
      </c>
      <c r="J199" s="35">
        <v>505.3</v>
      </c>
      <c r="K199" s="37">
        <v>467.9</v>
      </c>
      <c r="L199" s="36">
        <v>497</v>
      </c>
      <c r="M199" s="8">
        <v>44785</v>
      </c>
    </row>
    <row r="200" spans="1:13" ht="15" x14ac:dyDescent="0.25">
      <c r="A200" s="29" t="s">
        <v>142</v>
      </c>
      <c r="B200" s="23">
        <v>55.87</v>
      </c>
      <c r="C200" s="43">
        <f t="shared" si="8"/>
        <v>56.322129600000004</v>
      </c>
      <c r="D200" s="44">
        <f t="shared" si="9"/>
        <v>53.891798400000006</v>
      </c>
      <c r="E200" s="45">
        <f t="shared" si="10"/>
        <v>49.551163199999998</v>
      </c>
      <c r="F200" s="46">
        <f t="shared" si="11"/>
        <v>53.064</v>
      </c>
      <c r="G200" s="24">
        <v>10.6128</v>
      </c>
      <c r="H200" s="26">
        <v>529.5</v>
      </c>
      <c r="I200" s="30">
        <v>530.70000000000005</v>
      </c>
      <c r="J200" s="35">
        <v>507.8</v>
      </c>
      <c r="K200" s="37">
        <v>466.9</v>
      </c>
      <c r="L200" s="36">
        <v>500</v>
      </c>
      <c r="M200" s="8">
        <v>44792</v>
      </c>
    </row>
    <row r="201" spans="1:13" ht="15" x14ac:dyDescent="0.25">
      <c r="A201" s="29" t="s">
        <v>143</v>
      </c>
      <c r="B201" s="23">
        <v>55.3</v>
      </c>
      <c r="C201" s="43">
        <f t="shared" si="8"/>
        <v>56.072169899999999</v>
      </c>
      <c r="D201" s="44">
        <f t="shared" si="9"/>
        <v>53.726584500000001</v>
      </c>
      <c r="E201" s="45">
        <f t="shared" si="10"/>
        <v>49.489738799999998</v>
      </c>
      <c r="F201" s="46">
        <f t="shared" si="11"/>
        <v>52.574923200000001</v>
      </c>
      <c r="G201" s="24">
        <v>10.5657</v>
      </c>
      <c r="H201" s="26">
        <v>522.1</v>
      </c>
      <c r="I201" s="30">
        <v>530.70000000000005</v>
      </c>
      <c r="J201" s="35">
        <v>508.5</v>
      </c>
      <c r="K201" s="37">
        <v>468.4</v>
      </c>
      <c r="L201" s="36">
        <v>497.6</v>
      </c>
      <c r="M201" s="8">
        <v>44799</v>
      </c>
    </row>
    <row r="202" spans="1:13" ht="15" x14ac:dyDescent="0.25">
      <c r="A202" s="29" t="s">
        <v>144</v>
      </c>
      <c r="B202" s="23">
        <v>55.84</v>
      </c>
      <c r="C202" s="43">
        <f t="shared" si="8"/>
        <v>56.767365900000001</v>
      </c>
      <c r="D202" s="44">
        <f t="shared" si="9"/>
        <v>54.6851445</v>
      </c>
      <c r="E202" s="45">
        <f t="shared" si="10"/>
        <v>49.994779800000003</v>
      </c>
      <c r="F202" s="46">
        <f t="shared" si="11"/>
        <v>53.525969700000005</v>
      </c>
      <c r="G202" s="24">
        <v>10.7331</v>
      </c>
      <c r="H202" s="26">
        <v>522.79999999999995</v>
      </c>
      <c r="I202" s="30">
        <v>528.9</v>
      </c>
      <c r="J202" s="35">
        <v>509.5</v>
      </c>
      <c r="K202" s="37">
        <v>465.8</v>
      </c>
      <c r="L202" s="36">
        <v>498.7</v>
      </c>
      <c r="M202" s="8">
        <v>44806</v>
      </c>
    </row>
    <row r="203" spans="1:13" ht="15" x14ac:dyDescent="0.25">
      <c r="A203" s="29" t="s">
        <v>145</v>
      </c>
      <c r="B203" s="23">
        <v>55.8</v>
      </c>
      <c r="C203" s="43">
        <f t="shared" ref="C203:C269" si="12">I203/100*G203</f>
        <v>55.350293600000001</v>
      </c>
      <c r="D203" s="44">
        <f t="shared" ref="D203:D269" si="13">J203/100*G203</f>
        <v>54.495957599999997</v>
      </c>
      <c r="E203" s="45">
        <f t="shared" ref="E203:E263" si="14">K203/100*G203</f>
        <v>49.369941600000004</v>
      </c>
      <c r="F203" s="46">
        <f t="shared" ref="F203:F269" si="15">L203/100*G203</f>
        <v>53.011548799999993</v>
      </c>
      <c r="G203" s="24">
        <v>10.6792</v>
      </c>
      <c r="H203" s="26">
        <v>521.6</v>
      </c>
      <c r="I203" s="30">
        <v>518.29999999999995</v>
      </c>
      <c r="J203" s="35">
        <v>510.3</v>
      </c>
      <c r="K203" s="37">
        <v>462.3</v>
      </c>
      <c r="L203" s="36">
        <v>496.4</v>
      </c>
      <c r="M203" s="8">
        <v>44813</v>
      </c>
    </row>
    <row r="204" spans="1:13" ht="15" x14ac:dyDescent="0.25">
      <c r="A204" s="29" t="s">
        <v>146</v>
      </c>
      <c r="B204" s="23">
        <v>55.45</v>
      </c>
      <c r="C204" s="43">
        <f t="shared" si="12"/>
        <v>54.867607200000009</v>
      </c>
      <c r="D204" s="44">
        <f t="shared" si="13"/>
        <v>54.846136800000004</v>
      </c>
      <c r="E204" s="45">
        <f t="shared" si="14"/>
        <v>49.607359200000005</v>
      </c>
      <c r="F204" s="46">
        <f t="shared" si="15"/>
        <v>53.482766400000003</v>
      </c>
      <c r="G204" s="24">
        <v>10.735200000000001</v>
      </c>
      <c r="H204" s="26">
        <v>519</v>
      </c>
      <c r="I204" s="30">
        <v>511.1</v>
      </c>
      <c r="J204" s="35">
        <v>510.9</v>
      </c>
      <c r="K204" s="37">
        <v>462.1</v>
      </c>
      <c r="L204" s="36">
        <v>498.2</v>
      </c>
      <c r="M204" s="8">
        <v>44820</v>
      </c>
    </row>
    <row r="205" spans="1:13" ht="15" x14ac:dyDescent="0.25">
      <c r="A205" s="29" t="s">
        <v>147</v>
      </c>
      <c r="B205" s="23">
        <v>55.94</v>
      </c>
      <c r="C205" s="43">
        <f t="shared" si="12"/>
        <v>54.836220000000004</v>
      </c>
      <c r="D205" s="44">
        <f t="shared" si="13"/>
        <v>55.511865</v>
      </c>
      <c r="E205" s="45">
        <f t="shared" si="14"/>
        <v>49.692599999999999</v>
      </c>
      <c r="F205" s="46">
        <f t="shared" si="15"/>
        <v>54.138780000000004</v>
      </c>
      <c r="G205" s="24">
        <v>10.897500000000001</v>
      </c>
      <c r="H205" s="26">
        <v>514.9</v>
      </c>
      <c r="I205" s="30">
        <v>503.2</v>
      </c>
      <c r="J205" s="35">
        <v>509.4</v>
      </c>
      <c r="K205" s="37">
        <v>456</v>
      </c>
      <c r="L205" s="36">
        <v>496.8</v>
      </c>
      <c r="M205" s="8">
        <v>44827</v>
      </c>
    </row>
    <row r="206" spans="1:13" ht="15" x14ac:dyDescent="0.25">
      <c r="A206" s="29" t="s">
        <v>148</v>
      </c>
      <c r="B206" s="23">
        <v>56.29</v>
      </c>
      <c r="C206" s="43">
        <f t="shared" si="12"/>
        <v>56.5973568</v>
      </c>
      <c r="D206" s="44">
        <f t="shared" si="13"/>
        <v>55.647516899999992</v>
      </c>
      <c r="E206" s="45">
        <f t="shared" si="14"/>
        <v>49.664617299999996</v>
      </c>
      <c r="F206" s="46">
        <f t="shared" si="15"/>
        <v>54.250051299999996</v>
      </c>
      <c r="G206" s="24">
        <v>10.9177</v>
      </c>
      <c r="H206" s="26">
        <v>515.79999999999995</v>
      </c>
      <c r="I206" s="30">
        <v>518.4</v>
      </c>
      <c r="J206" s="35">
        <v>509.7</v>
      </c>
      <c r="K206" s="37">
        <v>454.9</v>
      </c>
      <c r="L206" s="36">
        <v>496.9</v>
      </c>
      <c r="M206" s="7">
        <v>44834</v>
      </c>
    </row>
    <row r="207" spans="1:13" ht="15" x14ac:dyDescent="0.25">
      <c r="A207" s="29" t="s">
        <v>149</v>
      </c>
      <c r="B207" s="23">
        <v>55.91</v>
      </c>
      <c r="C207" s="43">
        <f t="shared" si="12"/>
        <v>56.336615100000003</v>
      </c>
      <c r="D207" s="44">
        <f t="shared" si="13"/>
        <v>55.899643100000006</v>
      </c>
      <c r="E207" s="45">
        <f t="shared" si="14"/>
        <v>49.279517300000002</v>
      </c>
      <c r="F207" s="46">
        <f t="shared" si="15"/>
        <v>54.621500000000005</v>
      </c>
      <c r="G207" s="24">
        <v>10.924300000000001</v>
      </c>
      <c r="H207" s="26">
        <v>514.9</v>
      </c>
      <c r="I207" s="30">
        <v>515.70000000000005</v>
      </c>
      <c r="J207" s="35">
        <v>511.7</v>
      </c>
      <c r="K207" s="37">
        <v>451.1</v>
      </c>
      <c r="L207" s="36">
        <v>500</v>
      </c>
      <c r="M207" s="7">
        <v>44841</v>
      </c>
    </row>
    <row r="208" spans="1:13" ht="15" x14ac:dyDescent="0.25">
      <c r="A208" s="29" t="s">
        <v>150</v>
      </c>
      <c r="B208" s="23">
        <v>56.38</v>
      </c>
      <c r="C208" s="43">
        <f t="shared" si="12"/>
        <v>55.827030000000008</v>
      </c>
      <c r="D208" s="44">
        <f t="shared" si="13"/>
        <v>56.399050800000012</v>
      </c>
      <c r="E208" s="45">
        <f t="shared" si="14"/>
        <v>48.830775600000003</v>
      </c>
      <c r="F208" s="46">
        <f t="shared" si="15"/>
        <v>54.957998400000008</v>
      </c>
      <c r="G208" s="24">
        <v>11.000400000000001</v>
      </c>
      <c r="H208" s="26">
        <v>513.6</v>
      </c>
      <c r="I208" s="30">
        <v>507.5</v>
      </c>
      <c r="J208" s="35">
        <v>512.70000000000005</v>
      </c>
      <c r="K208" s="37">
        <v>443.9</v>
      </c>
      <c r="L208" s="36">
        <v>499.6</v>
      </c>
      <c r="M208" s="7">
        <v>44848</v>
      </c>
    </row>
    <row r="209" spans="1:13" ht="15" x14ac:dyDescent="0.25">
      <c r="A209" s="29" t="s">
        <v>151</v>
      </c>
      <c r="B209" s="23">
        <v>55.73</v>
      </c>
      <c r="C209" s="43">
        <f t="shared" si="12"/>
        <v>56.273529400000001</v>
      </c>
      <c r="D209" s="44">
        <f t="shared" si="13"/>
        <v>57.177964800000005</v>
      </c>
      <c r="E209" s="45">
        <f t="shared" si="14"/>
        <v>49.159372900000001</v>
      </c>
      <c r="F209" s="46">
        <f t="shared" si="15"/>
        <v>55.369093999999997</v>
      </c>
      <c r="G209" s="24">
        <v>11.0297</v>
      </c>
      <c r="H209" s="26">
        <v>506.6</v>
      </c>
      <c r="I209" s="30">
        <v>510.2</v>
      </c>
      <c r="J209" s="35">
        <v>518.4</v>
      </c>
      <c r="K209" s="37">
        <v>445.7</v>
      </c>
      <c r="L209" s="36">
        <v>502</v>
      </c>
      <c r="M209" s="7">
        <v>44855</v>
      </c>
    </row>
    <row r="210" spans="1:13" ht="15" x14ac:dyDescent="0.25">
      <c r="A210" s="29" t="s">
        <v>152</v>
      </c>
      <c r="B210" s="23">
        <v>56.11</v>
      </c>
      <c r="C210" s="43">
        <f t="shared" si="12"/>
        <v>54.684261000000006</v>
      </c>
      <c r="D210" s="44">
        <f t="shared" si="13"/>
        <v>57.519741199999999</v>
      </c>
      <c r="E210" s="45">
        <f t="shared" si="14"/>
        <v>48.236006800000013</v>
      </c>
      <c r="F210" s="46">
        <f t="shared" si="15"/>
        <v>55.406815800000004</v>
      </c>
      <c r="G210" s="24">
        <v>10.947800000000001</v>
      </c>
      <c r="H210" s="26">
        <v>510.5</v>
      </c>
      <c r="I210" s="30">
        <v>499.5</v>
      </c>
      <c r="J210" s="35">
        <v>525.4</v>
      </c>
      <c r="K210" s="37">
        <v>440.6</v>
      </c>
      <c r="L210" s="36">
        <v>506.1</v>
      </c>
      <c r="M210" s="7">
        <v>44862</v>
      </c>
    </row>
    <row r="211" spans="1:13" ht="15" x14ac:dyDescent="0.25">
      <c r="A211" s="29" t="s">
        <v>153</v>
      </c>
      <c r="B211" s="23">
        <v>56.35</v>
      </c>
      <c r="C211" s="43">
        <f t="shared" si="12"/>
        <v>54.634628299999996</v>
      </c>
      <c r="D211" s="44">
        <f t="shared" si="13"/>
        <v>57.367993200000001</v>
      </c>
      <c r="E211" s="45">
        <f t="shared" si="14"/>
        <v>48.187807499999998</v>
      </c>
      <c r="F211" s="46">
        <f t="shared" si="15"/>
        <v>55.33158190000001</v>
      </c>
      <c r="G211" s="24">
        <v>10.889900000000001</v>
      </c>
      <c r="H211" s="26">
        <v>517.20000000000005</v>
      </c>
      <c r="I211" s="30">
        <v>501.7</v>
      </c>
      <c r="J211" s="35">
        <v>526.79999999999995</v>
      </c>
      <c r="K211" s="37">
        <v>442.5</v>
      </c>
      <c r="L211" s="36">
        <v>508.1</v>
      </c>
      <c r="M211" s="7">
        <v>44869</v>
      </c>
    </row>
    <row r="212" spans="1:13" ht="15" x14ac:dyDescent="0.25">
      <c r="A212" s="29" t="s">
        <v>154</v>
      </c>
      <c r="B212" s="23">
        <v>56.34</v>
      </c>
      <c r="C212" s="43">
        <f t="shared" si="12"/>
        <v>53.133021200000002</v>
      </c>
      <c r="D212" s="44">
        <f t="shared" si="13"/>
        <v>56.868852400000002</v>
      </c>
      <c r="E212" s="45">
        <f t="shared" si="14"/>
        <v>47.702029600000003</v>
      </c>
      <c r="F212" s="46">
        <f t="shared" si="15"/>
        <v>55.087314400000004</v>
      </c>
      <c r="G212" s="24">
        <v>10.7972</v>
      </c>
      <c r="H212" s="26">
        <v>521</v>
      </c>
      <c r="I212" s="30">
        <v>492.1</v>
      </c>
      <c r="J212" s="35">
        <v>526.70000000000005</v>
      </c>
      <c r="K212" s="37">
        <v>441.8</v>
      </c>
      <c r="L212" s="36">
        <v>510.2</v>
      </c>
      <c r="M212" s="7">
        <v>44876</v>
      </c>
    </row>
    <row r="213" spans="1:13" ht="15" x14ac:dyDescent="0.25">
      <c r="A213" s="29" t="s">
        <v>155</v>
      </c>
      <c r="B213" s="23">
        <v>56.53</v>
      </c>
      <c r="C213" s="43">
        <f t="shared" si="12"/>
        <v>53.838259999999998</v>
      </c>
      <c r="D213" s="44">
        <f t="shared" si="13"/>
        <v>57.870635800000002</v>
      </c>
      <c r="E213" s="45">
        <f t="shared" si="14"/>
        <v>49.2455268</v>
      </c>
      <c r="F213" s="46">
        <f t="shared" si="15"/>
        <v>56.06870219999999</v>
      </c>
      <c r="G213" s="24">
        <v>10.987399999999999</v>
      </c>
      <c r="H213" s="26">
        <v>519.79999999999995</v>
      </c>
      <c r="I213" s="30">
        <v>490</v>
      </c>
      <c r="J213" s="35">
        <v>526.70000000000005</v>
      </c>
      <c r="K213" s="37">
        <v>448.2</v>
      </c>
      <c r="L213" s="36">
        <v>510.3</v>
      </c>
      <c r="M213" s="7">
        <v>44883</v>
      </c>
    </row>
    <row r="214" spans="1:13" ht="15" x14ac:dyDescent="0.25">
      <c r="A214" s="29" t="s">
        <v>156</v>
      </c>
      <c r="B214" s="23">
        <v>56.68</v>
      </c>
      <c r="C214" s="43">
        <f t="shared" si="12"/>
        <v>52.419821999999996</v>
      </c>
      <c r="D214" s="44">
        <f t="shared" si="13"/>
        <v>57.06996749999999</v>
      </c>
      <c r="E214" s="45">
        <f t="shared" si="14"/>
        <v>49.677428499999998</v>
      </c>
      <c r="F214" s="46">
        <f t="shared" si="15"/>
        <v>55.498239999999996</v>
      </c>
      <c r="G214" s="24">
        <v>10.839499999999999</v>
      </c>
      <c r="H214" s="26">
        <v>518.5</v>
      </c>
      <c r="I214" s="30">
        <v>483.6</v>
      </c>
      <c r="J214" s="35">
        <v>526.5</v>
      </c>
      <c r="K214" s="37">
        <v>458.3</v>
      </c>
      <c r="L214" s="36">
        <v>512</v>
      </c>
      <c r="M214" s="7">
        <v>44890</v>
      </c>
    </row>
    <row r="215" spans="1:13" ht="15" x14ac:dyDescent="0.25">
      <c r="A215" s="29" t="s">
        <v>157</v>
      </c>
      <c r="B215" s="23">
        <v>56.71</v>
      </c>
      <c r="C215" s="43">
        <f t="shared" si="12"/>
        <v>51.758859499999993</v>
      </c>
      <c r="D215" s="44">
        <f t="shared" si="13"/>
        <v>56.951038899999993</v>
      </c>
      <c r="E215" s="45">
        <f t="shared" si="14"/>
        <v>50.71607869999999</v>
      </c>
      <c r="F215" s="46">
        <f t="shared" si="15"/>
        <v>55.517215300000004</v>
      </c>
      <c r="G215" s="24">
        <v>10.862299999999999</v>
      </c>
      <c r="H215" s="26">
        <v>520.6</v>
      </c>
      <c r="I215" s="30">
        <v>476.5</v>
      </c>
      <c r="J215" s="35">
        <v>524.29999999999995</v>
      </c>
      <c r="K215" s="37">
        <v>466.9</v>
      </c>
      <c r="L215" s="36">
        <v>511.1</v>
      </c>
      <c r="M215" s="7">
        <v>44897</v>
      </c>
    </row>
    <row r="216" spans="1:13" ht="15" x14ac:dyDescent="0.25">
      <c r="A216" s="29" t="s">
        <v>158</v>
      </c>
      <c r="B216" s="23">
        <v>56.67</v>
      </c>
      <c r="C216" s="43">
        <f t="shared" si="12"/>
        <v>52.124756400000003</v>
      </c>
      <c r="D216" s="44">
        <f t="shared" si="13"/>
        <v>57.171548999999999</v>
      </c>
      <c r="E216" s="45">
        <f t="shared" si="14"/>
        <v>51.557946000000001</v>
      </c>
      <c r="F216" s="46">
        <f t="shared" si="15"/>
        <v>56.190531</v>
      </c>
      <c r="G216" s="24">
        <v>10.9002</v>
      </c>
      <c r="H216" s="26">
        <v>519.6</v>
      </c>
      <c r="I216" s="30">
        <v>478.2</v>
      </c>
      <c r="J216" s="35">
        <v>524.5</v>
      </c>
      <c r="K216" s="37">
        <v>473</v>
      </c>
      <c r="L216" s="36">
        <v>515.5</v>
      </c>
      <c r="M216" s="7">
        <v>44904</v>
      </c>
    </row>
    <row r="217" spans="1:13" ht="15" x14ac:dyDescent="0.25">
      <c r="A217" s="29" t="s">
        <v>159</v>
      </c>
      <c r="B217" s="23">
        <v>55.64</v>
      </c>
      <c r="C217" s="43">
        <f t="shared" si="12"/>
        <v>53.011008600000011</v>
      </c>
      <c r="D217" s="44">
        <f t="shared" si="13"/>
        <v>57.918212799999999</v>
      </c>
      <c r="E217" s="45">
        <f t="shared" si="14"/>
        <v>55.288567500000006</v>
      </c>
      <c r="F217" s="46">
        <f t="shared" si="15"/>
        <v>56.5318726</v>
      </c>
      <c r="G217" s="24">
        <v>11.002700000000001</v>
      </c>
      <c r="H217" s="26">
        <v>509</v>
      </c>
      <c r="I217" s="30">
        <v>481.8</v>
      </c>
      <c r="J217" s="35">
        <v>526.4</v>
      </c>
      <c r="K217" s="37">
        <v>502.5</v>
      </c>
      <c r="L217" s="36">
        <v>513.79999999999995</v>
      </c>
      <c r="M217" s="7">
        <v>44911</v>
      </c>
    </row>
    <row r="218" spans="1:13" ht="15" x14ac:dyDescent="0.25">
      <c r="A218" s="29" t="s">
        <v>160</v>
      </c>
      <c r="B218" s="23">
        <v>56.26</v>
      </c>
      <c r="C218" s="43">
        <f t="shared" si="12"/>
        <v>52.229816</v>
      </c>
      <c r="D218" s="44">
        <f t="shared" si="13"/>
        <v>59.205640000000002</v>
      </c>
      <c r="E218" s="45">
        <f t="shared" si="14"/>
        <v>56.273128</v>
      </c>
      <c r="F218" s="46">
        <f t="shared" si="15"/>
        <v>57.706060000000008</v>
      </c>
      <c r="G218" s="24">
        <v>11.108000000000001</v>
      </c>
      <c r="H218" s="26">
        <v>508.8</v>
      </c>
      <c r="I218" s="30">
        <v>470.2</v>
      </c>
      <c r="J218" s="35">
        <v>533</v>
      </c>
      <c r="K218" s="37">
        <v>506.6</v>
      </c>
      <c r="L218" s="36">
        <v>519.5</v>
      </c>
      <c r="M218" s="7">
        <v>44918</v>
      </c>
    </row>
    <row r="219" spans="1:13" ht="15" x14ac:dyDescent="0.25">
      <c r="A219" s="27" t="s">
        <v>161</v>
      </c>
      <c r="B219" s="23">
        <v>55.99</v>
      </c>
      <c r="C219" s="43">
        <f t="shared" si="12"/>
        <v>52.258496800000003</v>
      </c>
      <c r="D219" s="44">
        <f t="shared" si="13"/>
        <v>59.569789899999996</v>
      </c>
      <c r="E219" s="45">
        <f t="shared" si="14"/>
        <v>56.999152600000002</v>
      </c>
      <c r="F219" s="46">
        <f t="shared" si="15"/>
        <v>57.978442999999999</v>
      </c>
      <c r="G219" s="31">
        <v>11.128299999999999</v>
      </c>
      <c r="H219" s="26">
        <v>503.5</v>
      </c>
      <c r="I219" s="32">
        <v>469.6</v>
      </c>
      <c r="J219" s="35">
        <v>535.29999999999995</v>
      </c>
      <c r="K219" s="37">
        <v>512.20000000000005</v>
      </c>
      <c r="L219" s="36">
        <v>521</v>
      </c>
      <c r="M219" s="7">
        <v>44925</v>
      </c>
    </row>
    <row r="220" spans="1:13" ht="15" x14ac:dyDescent="0.25">
      <c r="A220" s="29" t="s">
        <v>162</v>
      </c>
      <c r="B220" s="23">
        <v>57.35</v>
      </c>
      <c r="C220" s="43">
        <f t="shared" si="12"/>
        <v>53.225855200000005</v>
      </c>
      <c r="D220" s="44">
        <f t="shared" si="13"/>
        <v>59.810727200000002</v>
      </c>
      <c r="E220" s="45">
        <f t="shared" si="14"/>
        <v>57.578567199999995</v>
      </c>
      <c r="F220" s="46">
        <f t="shared" si="15"/>
        <v>58.136607199999993</v>
      </c>
      <c r="G220" s="24">
        <v>11.1608</v>
      </c>
      <c r="H220" s="26">
        <v>512.70000000000005</v>
      </c>
      <c r="I220" s="30">
        <v>476.9</v>
      </c>
      <c r="J220" s="35">
        <v>535.9</v>
      </c>
      <c r="K220" s="37">
        <v>515.9</v>
      </c>
      <c r="L220" s="36">
        <v>520.9</v>
      </c>
      <c r="M220" s="7">
        <v>44931</v>
      </c>
    </row>
    <row r="221" spans="1:13" ht="15" x14ac:dyDescent="0.25">
      <c r="A221" s="29" t="s">
        <v>163</v>
      </c>
      <c r="B221" s="23">
        <v>56.47</v>
      </c>
      <c r="C221" s="43">
        <f t="shared" si="12"/>
        <v>53.244799799999996</v>
      </c>
      <c r="D221" s="44">
        <f t="shared" si="13"/>
        <v>60.213305999999996</v>
      </c>
      <c r="E221" s="45">
        <f t="shared" si="14"/>
        <v>56.1652579</v>
      </c>
      <c r="F221" s="46">
        <f t="shared" si="15"/>
        <v>58.578300500000005</v>
      </c>
      <c r="G221" s="24">
        <v>11.2759</v>
      </c>
      <c r="H221" s="26">
        <v>502.2</v>
      </c>
      <c r="I221" s="30">
        <v>472.2</v>
      </c>
      <c r="J221" s="35">
        <v>534</v>
      </c>
      <c r="K221" s="37">
        <v>498.1</v>
      </c>
      <c r="L221" s="36">
        <v>519.5</v>
      </c>
      <c r="M221" s="7">
        <v>44939</v>
      </c>
    </row>
    <row r="222" spans="1:13" ht="15" x14ac:dyDescent="0.25">
      <c r="A222" s="29" t="s">
        <v>164</v>
      </c>
      <c r="B222" s="23">
        <v>56.73</v>
      </c>
      <c r="C222" s="43">
        <f t="shared" si="12"/>
        <v>50.831689999999995</v>
      </c>
      <c r="D222" s="44">
        <f t="shared" si="13"/>
        <v>59.322257999999991</v>
      </c>
      <c r="E222" s="45">
        <f t="shared" si="14"/>
        <v>56.205325800000004</v>
      </c>
      <c r="F222" s="46">
        <f t="shared" si="15"/>
        <v>57.802893199999993</v>
      </c>
      <c r="G222" s="24">
        <v>11.171799999999999</v>
      </c>
      <c r="H222" s="26">
        <v>506.1</v>
      </c>
      <c r="I222" s="30">
        <v>455</v>
      </c>
      <c r="J222" s="35">
        <v>531</v>
      </c>
      <c r="K222" s="37">
        <v>503.1</v>
      </c>
      <c r="L222" s="36">
        <v>517.4</v>
      </c>
      <c r="M222" s="7">
        <v>44946</v>
      </c>
    </row>
    <row r="223" spans="1:13" ht="15" x14ac:dyDescent="0.25">
      <c r="A223" s="29" t="s">
        <v>165</v>
      </c>
      <c r="B223" s="23">
        <v>57.38</v>
      </c>
      <c r="C223" s="43">
        <f t="shared" si="12"/>
        <v>50.585522399999995</v>
      </c>
      <c r="D223" s="44">
        <f t="shared" si="13"/>
        <v>58.560919199999994</v>
      </c>
      <c r="E223" s="45">
        <f t="shared" si="14"/>
        <v>56.6902854</v>
      </c>
      <c r="F223" s="46">
        <f t="shared" si="15"/>
        <v>57.575195999999991</v>
      </c>
      <c r="G223" s="24">
        <v>11.2014</v>
      </c>
      <c r="H223" s="26">
        <v>514.20000000000005</v>
      </c>
      <c r="I223" s="30">
        <v>451.6</v>
      </c>
      <c r="J223" s="35">
        <v>522.79999999999995</v>
      </c>
      <c r="K223" s="37">
        <v>506.1</v>
      </c>
      <c r="L223" s="36">
        <v>514</v>
      </c>
      <c r="M223" s="7">
        <v>44953</v>
      </c>
    </row>
    <row r="224" spans="1:13" ht="15" x14ac:dyDescent="0.25">
      <c r="A224" s="29" t="s">
        <v>166</v>
      </c>
      <c r="B224" s="23">
        <v>56.98</v>
      </c>
      <c r="C224" s="43">
        <f t="shared" si="12"/>
        <v>50.2698994</v>
      </c>
      <c r="D224" s="44">
        <f t="shared" si="13"/>
        <v>58.672752600000003</v>
      </c>
      <c r="E224" s="45">
        <f t="shared" si="14"/>
        <v>57.653538600000005</v>
      </c>
      <c r="F224" s="46">
        <f t="shared" si="15"/>
        <v>58.106522600000005</v>
      </c>
      <c r="G224" s="24">
        <v>11.3246</v>
      </c>
      <c r="H224" s="26">
        <v>503.7</v>
      </c>
      <c r="I224" s="30">
        <v>443.9</v>
      </c>
      <c r="J224" s="35">
        <v>518.1</v>
      </c>
      <c r="K224" s="37">
        <v>509.1</v>
      </c>
      <c r="L224" s="36">
        <v>513.1</v>
      </c>
      <c r="M224" s="7">
        <v>44960</v>
      </c>
    </row>
    <row r="225" spans="1:13" ht="15" x14ac:dyDescent="0.25">
      <c r="A225" s="29" t="s">
        <v>167</v>
      </c>
      <c r="B225" s="23">
        <v>57.19</v>
      </c>
      <c r="C225" s="43">
        <f t="shared" si="12"/>
        <v>48.809984300000004</v>
      </c>
      <c r="D225" s="44">
        <f t="shared" si="13"/>
        <v>57.142855000000012</v>
      </c>
      <c r="E225" s="45">
        <f t="shared" si="14"/>
        <v>56.621357100000004</v>
      </c>
      <c r="F225" s="46">
        <f t="shared" si="15"/>
        <v>56.854366800000001</v>
      </c>
      <c r="G225" s="24">
        <v>11.095700000000001</v>
      </c>
      <c r="H225" s="26">
        <v>507.5</v>
      </c>
      <c r="I225" s="30">
        <v>439.9</v>
      </c>
      <c r="J225" s="35">
        <v>515</v>
      </c>
      <c r="K225" s="37">
        <v>510.3</v>
      </c>
      <c r="L225" s="36">
        <v>512.4</v>
      </c>
      <c r="M225" s="7">
        <v>44967</v>
      </c>
    </row>
    <row r="226" spans="1:13" ht="15" x14ac:dyDescent="0.25">
      <c r="A226" s="29" t="s">
        <v>168</v>
      </c>
      <c r="B226" s="23">
        <v>58.18</v>
      </c>
      <c r="C226" s="43">
        <f t="shared" si="12"/>
        <v>48.930986799999999</v>
      </c>
      <c r="D226" s="44">
        <f t="shared" si="13"/>
        <v>57.951658200000004</v>
      </c>
      <c r="E226" s="45">
        <f t="shared" si="14"/>
        <v>57.224184700000009</v>
      </c>
      <c r="F226" s="46">
        <f t="shared" si="15"/>
        <v>57.32491180000001</v>
      </c>
      <c r="G226" s="24">
        <v>11.1919</v>
      </c>
      <c r="H226" s="26">
        <v>521.5</v>
      </c>
      <c r="I226" s="30">
        <v>437.2</v>
      </c>
      <c r="J226" s="35">
        <v>517.79999999999995</v>
      </c>
      <c r="K226" s="37">
        <v>511.3</v>
      </c>
      <c r="L226" s="36">
        <v>512.20000000000005</v>
      </c>
      <c r="M226" s="7">
        <v>44974</v>
      </c>
    </row>
    <row r="227" spans="1:13" ht="15" x14ac:dyDescent="0.25">
      <c r="A227" s="29" t="s">
        <v>169</v>
      </c>
      <c r="B227" s="23">
        <v>57.92</v>
      </c>
      <c r="C227" s="43">
        <f t="shared" si="12"/>
        <v>48.0222312</v>
      </c>
      <c r="D227" s="44">
        <f t="shared" si="13"/>
        <v>57.529729600000003</v>
      </c>
      <c r="E227" s="45">
        <f t="shared" si="14"/>
        <v>56.207713600000005</v>
      </c>
      <c r="F227" s="46">
        <f t="shared" si="15"/>
        <v>56.670419199999998</v>
      </c>
      <c r="G227" s="24">
        <v>11.0168</v>
      </c>
      <c r="H227" s="26">
        <v>524.20000000000005</v>
      </c>
      <c r="I227" s="30">
        <v>435.9</v>
      </c>
      <c r="J227" s="35">
        <v>522.20000000000005</v>
      </c>
      <c r="K227" s="37">
        <v>510.2</v>
      </c>
      <c r="L227" s="36">
        <v>514.4</v>
      </c>
      <c r="M227" s="7">
        <v>44981</v>
      </c>
    </row>
    <row r="228" spans="1:13" ht="15" x14ac:dyDescent="0.25">
      <c r="A228" s="29" t="s">
        <v>170</v>
      </c>
      <c r="B228" s="23">
        <v>57.6</v>
      </c>
      <c r="C228" s="43">
        <f t="shared" si="12"/>
        <v>49.404703599999991</v>
      </c>
      <c r="D228" s="44">
        <f t="shared" si="13"/>
        <v>58.521975400000002</v>
      </c>
      <c r="E228" s="45">
        <f t="shared" si="14"/>
        <v>56.540443799999991</v>
      </c>
      <c r="F228" s="46">
        <f t="shared" si="15"/>
        <v>57.586870599999983</v>
      </c>
      <c r="G228" s="24">
        <v>11.132199999999999</v>
      </c>
      <c r="H228" s="26">
        <v>519.20000000000005</v>
      </c>
      <c r="I228" s="30">
        <v>443.8</v>
      </c>
      <c r="J228" s="35">
        <v>525.70000000000005</v>
      </c>
      <c r="K228" s="37">
        <v>507.9</v>
      </c>
      <c r="L228" s="36">
        <v>517.29999999999995</v>
      </c>
      <c r="M228" s="7">
        <v>44988</v>
      </c>
    </row>
    <row r="229" spans="1:13" ht="15" x14ac:dyDescent="0.25">
      <c r="A229" s="29" t="s">
        <v>171</v>
      </c>
      <c r="B229" s="23">
        <v>57.19</v>
      </c>
      <c r="C229" s="43">
        <f t="shared" si="12"/>
        <v>50.247540000000001</v>
      </c>
      <c r="D229" s="44">
        <f t="shared" si="13"/>
        <v>59.419710000000002</v>
      </c>
      <c r="E229" s="45">
        <f t="shared" si="14"/>
        <v>57.847338000000001</v>
      </c>
      <c r="F229" s="46">
        <f t="shared" si="15"/>
        <v>58.952555999999994</v>
      </c>
      <c r="G229" s="24">
        <v>11.394</v>
      </c>
      <c r="H229" s="26">
        <v>507.2</v>
      </c>
      <c r="I229" s="30">
        <v>441</v>
      </c>
      <c r="J229" s="35">
        <v>521.5</v>
      </c>
      <c r="K229" s="37">
        <v>507.7</v>
      </c>
      <c r="L229" s="36">
        <v>517.4</v>
      </c>
      <c r="M229" s="7">
        <v>44995</v>
      </c>
    </row>
    <row r="230" spans="1:13" ht="15" x14ac:dyDescent="0.25">
      <c r="A230" s="29" t="s">
        <v>172</v>
      </c>
      <c r="B230" s="23">
        <v>58.19</v>
      </c>
      <c r="C230" s="43">
        <f t="shared" si="12"/>
        <v>48.792131699999999</v>
      </c>
      <c r="D230" s="44">
        <f t="shared" si="13"/>
        <v>56.859156900000002</v>
      </c>
      <c r="E230" s="45">
        <f t="shared" si="14"/>
        <v>57.026291400000005</v>
      </c>
      <c r="F230" s="46">
        <f t="shared" si="15"/>
        <v>57.327133499999995</v>
      </c>
      <c r="G230" s="24">
        <v>11.142300000000001</v>
      </c>
      <c r="H230" s="26">
        <v>516.13</v>
      </c>
      <c r="I230" s="30">
        <v>437.9</v>
      </c>
      <c r="J230" s="35">
        <v>510.3</v>
      </c>
      <c r="K230" s="37">
        <v>511.8</v>
      </c>
      <c r="L230" s="36">
        <v>514.5</v>
      </c>
      <c r="M230" s="7">
        <v>45002</v>
      </c>
    </row>
    <row r="231" spans="1:13" ht="15" x14ac:dyDescent="0.25">
      <c r="A231" s="29" t="s">
        <v>173</v>
      </c>
      <c r="B231" s="23">
        <v>58.3</v>
      </c>
      <c r="C231" s="43">
        <f t="shared" si="12"/>
        <v>49.741094400000009</v>
      </c>
      <c r="D231" s="44">
        <f t="shared" si="13"/>
        <v>55.824537599999999</v>
      </c>
      <c r="E231" s="45">
        <f t="shared" si="14"/>
        <v>57.077011200000001</v>
      </c>
      <c r="F231" s="46">
        <f t="shared" si="15"/>
        <v>53.968192800000004</v>
      </c>
      <c r="G231" s="24">
        <v>11.1828</v>
      </c>
      <c r="H231" s="26">
        <v>521.79999999999995</v>
      </c>
      <c r="I231" s="30">
        <v>444.8</v>
      </c>
      <c r="J231" s="35">
        <v>499.2</v>
      </c>
      <c r="K231" s="37">
        <v>510.4</v>
      </c>
      <c r="L231" s="36">
        <v>482.6</v>
      </c>
      <c r="M231" s="7">
        <v>45009</v>
      </c>
    </row>
    <row r="232" spans="1:13" ht="15" x14ac:dyDescent="0.25">
      <c r="A232" s="29" t="s">
        <v>174</v>
      </c>
      <c r="B232" s="23">
        <v>57.69</v>
      </c>
      <c r="C232" s="43">
        <f t="shared" si="12"/>
        <v>49.997784000000003</v>
      </c>
      <c r="D232" s="44">
        <f t="shared" si="13"/>
        <v>54.936671999999994</v>
      </c>
      <c r="E232" s="45">
        <f t="shared" si="14"/>
        <v>57.575255999999996</v>
      </c>
      <c r="F232" s="46">
        <f t="shared" si="15"/>
        <v>57.022731999999991</v>
      </c>
      <c r="G232" s="24">
        <v>11.276</v>
      </c>
      <c r="H232" s="26">
        <v>512.5</v>
      </c>
      <c r="I232" s="30">
        <v>443.4</v>
      </c>
      <c r="J232" s="35">
        <v>487.2</v>
      </c>
      <c r="K232" s="37">
        <v>510.6</v>
      </c>
      <c r="L232" s="36">
        <v>505.7</v>
      </c>
      <c r="M232" s="7">
        <v>45016</v>
      </c>
    </row>
    <row r="233" spans="1:13" ht="15" x14ac:dyDescent="0.25">
      <c r="A233" s="29" t="s">
        <v>175</v>
      </c>
      <c r="B233" s="23">
        <v>57.81</v>
      </c>
      <c r="C233" s="43">
        <f t="shared" si="12"/>
        <v>51.743479099999995</v>
      </c>
      <c r="D233" s="44">
        <f t="shared" si="13"/>
        <v>54.675571699999992</v>
      </c>
      <c r="E233" s="45">
        <f t="shared" si="14"/>
        <v>58.039522900000001</v>
      </c>
      <c r="F233" s="46">
        <f t="shared" si="15"/>
        <v>57.016699899999992</v>
      </c>
      <c r="G233" s="24">
        <v>11.364699999999999</v>
      </c>
      <c r="H233" s="26">
        <v>510.3</v>
      </c>
      <c r="I233" s="30">
        <v>455.3</v>
      </c>
      <c r="J233" s="35">
        <v>481.1</v>
      </c>
      <c r="K233" s="37">
        <v>510.7</v>
      </c>
      <c r="L233" s="36">
        <v>501.7</v>
      </c>
      <c r="M233" s="7">
        <v>45022</v>
      </c>
    </row>
    <row r="234" spans="1:13" ht="15" x14ac:dyDescent="0.25">
      <c r="A234" s="29" t="s">
        <v>176</v>
      </c>
      <c r="B234" s="23">
        <v>58.49</v>
      </c>
      <c r="C234" s="43">
        <f t="shared" si="12"/>
        <v>51.756346200000003</v>
      </c>
      <c r="D234" s="44">
        <f t="shared" si="13"/>
        <v>54.740107500000001</v>
      </c>
      <c r="E234" s="45">
        <f t="shared" si="14"/>
        <v>58.064221800000006</v>
      </c>
      <c r="F234" s="46">
        <f t="shared" si="15"/>
        <v>57.213339300000001</v>
      </c>
      <c r="G234" s="24">
        <v>11.3451</v>
      </c>
      <c r="H234" s="26">
        <v>514.20000000000005</v>
      </c>
      <c r="I234" s="30">
        <v>456.2</v>
      </c>
      <c r="J234" s="35">
        <v>482.5</v>
      </c>
      <c r="K234" s="37">
        <v>511.8</v>
      </c>
      <c r="L234" s="36">
        <v>504.3</v>
      </c>
      <c r="M234" s="7">
        <v>45030</v>
      </c>
    </row>
    <row r="235" spans="1:13" ht="15" x14ac:dyDescent="0.25">
      <c r="A235" s="29" t="s">
        <v>177</v>
      </c>
      <c r="B235" s="23">
        <v>58.47</v>
      </c>
      <c r="C235" s="43">
        <f t="shared" si="12"/>
        <v>50.613343499999999</v>
      </c>
      <c r="D235" s="44">
        <f t="shared" si="13"/>
        <v>54.61301000000001</v>
      </c>
      <c r="E235" s="45">
        <f t="shared" si="14"/>
        <v>58.080143000000007</v>
      </c>
      <c r="F235" s="46">
        <f t="shared" si="15"/>
        <v>57.105720000000005</v>
      </c>
      <c r="G235" s="24">
        <v>11.330500000000001</v>
      </c>
      <c r="H235" s="26">
        <v>516.4</v>
      </c>
      <c r="I235" s="30">
        <v>446.7</v>
      </c>
      <c r="J235" s="35">
        <v>482</v>
      </c>
      <c r="K235" s="37">
        <v>512.6</v>
      </c>
      <c r="L235" s="36">
        <v>504</v>
      </c>
      <c r="M235" s="7">
        <v>45037</v>
      </c>
    </row>
    <row r="236" spans="1:13" ht="15" x14ac:dyDescent="0.25">
      <c r="A236" s="29" t="s">
        <v>178</v>
      </c>
      <c r="B236" s="23">
        <v>58.15</v>
      </c>
      <c r="C236" s="43">
        <f t="shared" si="12"/>
        <v>50.329846000000011</v>
      </c>
      <c r="D236" s="44">
        <f t="shared" si="13"/>
        <v>54.564573200000005</v>
      </c>
      <c r="E236" s="45">
        <f t="shared" si="14"/>
        <v>58.369034000000006</v>
      </c>
      <c r="F236" s="46">
        <f t="shared" si="15"/>
        <v>57.236753999999998</v>
      </c>
      <c r="G236" s="24">
        <v>11.322800000000001</v>
      </c>
      <c r="H236" s="26">
        <v>512.6</v>
      </c>
      <c r="I236" s="30">
        <v>444.5</v>
      </c>
      <c r="J236" s="35">
        <v>481.9</v>
      </c>
      <c r="K236" s="37">
        <v>515.5</v>
      </c>
      <c r="L236" s="36">
        <v>505.5</v>
      </c>
      <c r="M236" s="7">
        <v>45044</v>
      </c>
    </row>
    <row r="237" spans="1:13" ht="15" x14ac:dyDescent="0.25">
      <c r="A237" s="29" t="s">
        <v>179</v>
      </c>
      <c r="B237" s="23">
        <v>58.03</v>
      </c>
      <c r="C237" s="43">
        <f t="shared" si="12"/>
        <v>51.371166600000002</v>
      </c>
      <c r="D237" s="44">
        <f t="shared" si="13"/>
        <v>54.29829860000001</v>
      </c>
      <c r="E237" s="45">
        <f t="shared" si="14"/>
        <v>57.957213599999996</v>
      </c>
      <c r="F237" s="46">
        <f t="shared" si="15"/>
        <v>57.1241068</v>
      </c>
      <c r="G237" s="24">
        <v>11.2582</v>
      </c>
      <c r="H237" s="26">
        <v>513.29999999999995</v>
      </c>
      <c r="I237" s="30">
        <v>456.3</v>
      </c>
      <c r="J237" s="35">
        <v>482.3</v>
      </c>
      <c r="K237" s="37">
        <v>514.79999999999995</v>
      </c>
      <c r="L237" s="36">
        <v>507.4</v>
      </c>
      <c r="M237" s="7">
        <v>45051</v>
      </c>
    </row>
    <row r="238" spans="1:13" ht="15" x14ac:dyDescent="0.25">
      <c r="A238" s="29" t="s">
        <v>180</v>
      </c>
      <c r="B238" s="23">
        <v>58.5</v>
      </c>
      <c r="C238" s="43">
        <f t="shared" si="12"/>
        <v>51.616875600000007</v>
      </c>
      <c r="D238" s="44">
        <f t="shared" si="13"/>
        <v>54.118282799999996</v>
      </c>
      <c r="E238" s="45">
        <f t="shared" si="14"/>
        <v>57.746449999999996</v>
      </c>
      <c r="F238" s="46">
        <f t="shared" si="15"/>
        <v>56.845041999999999</v>
      </c>
      <c r="G238" s="24">
        <v>11.2676</v>
      </c>
      <c r="H238" s="26">
        <v>521.5</v>
      </c>
      <c r="I238" s="30">
        <v>458.1</v>
      </c>
      <c r="J238" s="35">
        <v>480.3</v>
      </c>
      <c r="K238" s="37">
        <v>512.5</v>
      </c>
      <c r="L238" s="36">
        <v>504.5</v>
      </c>
      <c r="M238" s="7">
        <v>45058</v>
      </c>
    </row>
    <row r="239" spans="1:13" ht="15" x14ac:dyDescent="0.25">
      <c r="A239" s="29" t="s">
        <v>181</v>
      </c>
      <c r="B239" s="23">
        <v>58.65</v>
      </c>
      <c r="C239" s="43">
        <f t="shared" si="12"/>
        <v>52.714067</v>
      </c>
      <c r="D239" s="44">
        <f t="shared" si="13"/>
        <v>53.851617000000005</v>
      </c>
      <c r="E239" s="45">
        <f t="shared" si="14"/>
        <v>58.071927500000008</v>
      </c>
      <c r="F239" s="46">
        <f t="shared" si="15"/>
        <v>57.014005999999995</v>
      </c>
      <c r="G239" s="24">
        <v>11.375500000000001</v>
      </c>
      <c r="H239" s="26">
        <v>518.1</v>
      </c>
      <c r="I239" s="30">
        <v>463.4</v>
      </c>
      <c r="J239" s="35">
        <v>473.4</v>
      </c>
      <c r="K239" s="37">
        <v>510.5</v>
      </c>
      <c r="L239" s="36">
        <v>501.2</v>
      </c>
      <c r="M239" s="7">
        <v>45065</v>
      </c>
    </row>
    <row r="240" spans="1:13" ht="15" x14ac:dyDescent="0.25">
      <c r="A240" s="29" t="s">
        <v>182</v>
      </c>
      <c r="B240" s="23">
        <v>58.44</v>
      </c>
      <c r="C240" s="43">
        <f t="shared" si="12"/>
        <v>53.447808400000007</v>
      </c>
      <c r="D240" s="44">
        <f t="shared" si="13"/>
        <v>53.795022400000001</v>
      </c>
      <c r="E240" s="45">
        <f t="shared" si="14"/>
        <v>58.713887400000004</v>
      </c>
      <c r="F240" s="46">
        <f t="shared" si="15"/>
        <v>57.371326600000003</v>
      </c>
      <c r="G240" s="24">
        <v>11.5738</v>
      </c>
      <c r="H240" s="26">
        <v>509.4</v>
      </c>
      <c r="I240" s="30">
        <v>461.8</v>
      </c>
      <c r="J240" s="35">
        <v>464.8</v>
      </c>
      <c r="K240" s="37">
        <v>507.3</v>
      </c>
      <c r="L240" s="36">
        <v>495.7</v>
      </c>
      <c r="M240" s="7">
        <v>45072</v>
      </c>
    </row>
    <row r="241" spans="1:13" ht="15" x14ac:dyDescent="0.25">
      <c r="A241" s="29" t="s">
        <v>183</v>
      </c>
      <c r="B241" s="23">
        <v>59.58</v>
      </c>
      <c r="C241" s="43">
        <f t="shared" si="12"/>
        <v>53.558694799999998</v>
      </c>
      <c r="D241" s="44">
        <f t="shared" si="13"/>
        <v>53.384501299999997</v>
      </c>
      <c r="E241" s="45">
        <f t="shared" si="14"/>
        <v>58.621919200000001</v>
      </c>
      <c r="F241" s="46">
        <f t="shared" si="15"/>
        <v>56.891597099999998</v>
      </c>
      <c r="G241" s="24">
        <v>11.6129</v>
      </c>
      <c r="H241" s="26">
        <v>514.04999999999995</v>
      </c>
      <c r="I241" s="30">
        <v>461.2</v>
      </c>
      <c r="J241" s="35">
        <v>459.7</v>
      </c>
      <c r="K241" s="37">
        <v>504.8</v>
      </c>
      <c r="L241" s="36">
        <v>489.9</v>
      </c>
      <c r="M241" s="7">
        <v>45079</v>
      </c>
    </row>
    <row r="242" spans="1:13" ht="15" x14ac:dyDescent="0.25">
      <c r="A242" s="29" t="s">
        <v>184</v>
      </c>
      <c r="B242" s="23">
        <v>59.11</v>
      </c>
      <c r="C242" s="43">
        <f t="shared" si="12"/>
        <v>53.539561499999998</v>
      </c>
      <c r="D242" s="44">
        <f t="shared" si="13"/>
        <v>53.376437700000004</v>
      </c>
      <c r="E242" s="45">
        <f t="shared" si="14"/>
        <v>58.305106799999997</v>
      </c>
      <c r="F242" s="46">
        <f t="shared" si="15"/>
        <v>57.536094599999998</v>
      </c>
      <c r="G242" s="24">
        <v>11.6517</v>
      </c>
      <c r="H242" s="26">
        <v>508.1</v>
      </c>
      <c r="I242" s="30">
        <v>459.5</v>
      </c>
      <c r="J242" s="35">
        <v>458.1</v>
      </c>
      <c r="K242" s="37">
        <v>500.4</v>
      </c>
      <c r="L242" s="36">
        <v>493.8</v>
      </c>
      <c r="M242" s="7">
        <v>45086</v>
      </c>
    </row>
    <row r="243" spans="1:13" ht="15" x14ac:dyDescent="0.25">
      <c r="A243" s="29" t="s">
        <v>185</v>
      </c>
      <c r="B243" s="23">
        <v>58.92</v>
      </c>
      <c r="C243" s="43">
        <f t="shared" si="12"/>
        <v>53.498666400000005</v>
      </c>
      <c r="D243" s="44">
        <f t="shared" si="13"/>
        <v>53.371039999999994</v>
      </c>
      <c r="E243" s="45">
        <f t="shared" si="14"/>
        <v>57.594313599999992</v>
      </c>
      <c r="F243" s="46">
        <f t="shared" si="15"/>
        <v>57.301933119999994</v>
      </c>
      <c r="G243" s="24">
        <v>11.602399999999999</v>
      </c>
      <c r="H243" s="26">
        <v>507.3</v>
      </c>
      <c r="I243" s="30">
        <v>461.1</v>
      </c>
      <c r="J243" s="35">
        <v>460</v>
      </c>
      <c r="K243" s="37">
        <v>496.4</v>
      </c>
      <c r="L243" s="36">
        <v>493.88</v>
      </c>
      <c r="M243" s="7">
        <v>45093</v>
      </c>
    </row>
    <row r="244" spans="1:13" ht="15" x14ac:dyDescent="0.25">
      <c r="A244" s="29" t="s">
        <v>186</v>
      </c>
      <c r="B244" s="23">
        <v>58.35</v>
      </c>
      <c r="C244" s="43">
        <f t="shared" si="12"/>
        <v>53.936517600000002</v>
      </c>
      <c r="D244" s="44">
        <f t="shared" si="13"/>
        <v>54.324043200000006</v>
      </c>
      <c r="E244" s="45">
        <f t="shared" si="14"/>
        <v>58.093610400000003</v>
      </c>
      <c r="F244" s="46">
        <f t="shared" si="15"/>
        <v>57.822342479999996</v>
      </c>
      <c r="G244" s="24">
        <v>11.7432</v>
      </c>
      <c r="H244" s="26">
        <v>498.9</v>
      </c>
      <c r="I244" s="30">
        <v>459.3</v>
      </c>
      <c r="J244" s="35">
        <v>462.6</v>
      </c>
      <c r="K244" s="37">
        <v>494.7</v>
      </c>
      <c r="L244" s="36">
        <v>492.39</v>
      </c>
      <c r="M244" s="7">
        <v>45100</v>
      </c>
    </row>
    <row r="245" spans="1:13" ht="15" x14ac:dyDescent="0.25">
      <c r="A245" s="29" t="s">
        <v>187</v>
      </c>
      <c r="B245" s="23">
        <v>58.58</v>
      </c>
      <c r="C245" s="43">
        <f t="shared" si="12"/>
        <v>53.911652400000001</v>
      </c>
      <c r="D245" s="44">
        <f t="shared" si="13"/>
        <v>54.583779299999996</v>
      </c>
      <c r="E245" s="45">
        <f t="shared" si="14"/>
        <v>57.767538300000005</v>
      </c>
      <c r="F245" s="46">
        <f t="shared" si="15"/>
        <v>57.740417390000005</v>
      </c>
      <c r="G245" s="24">
        <v>11.791700000000001</v>
      </c>
      <c r="H245" s="26">
        <v>498.1</v>
      </c>
      <c r="I245" s="30">
        <v>457.2</v>
      </c>
      <c r="J245" s="35">
        <v>462.9</v>
      </c>
      <c r="K245" s="37">
        <v>489.9</v>
      </c>
      <c r="L245" s="36">
        <v>489.67</v>
      </c>
      <c r="M245" s="7">
        <v>45107</v>
      </c>
    </row>
    <row r="246" spans="1:13" ht="15" x14ac:dyDescent="0.25">
      <c r="A246" s="29" t="s">
        <v>188</v>
      </c>
      <c r="B246" s="23">
        <v>59.05</v>
      </c>
      <c r="C246" s="43">
        <f t="shared" si="12"/>
        <v>55.283898999999991</v>
      </c>
      <c r="D246" s="44">
        <f t="shared" si="13"/>
        <v>54.628876499999997</v>
      </c>
      <c r="E246" s="45">
        <f t="shared" si="14"/>
        <v>57.689617999999989</v>
      </c>
      <c r="F246" s="46">
        <f t="shared" si="15"/>
        <v>57.630070499999995</v>
      </c>
      <c r="G246" s="24">
        <v>11.9095</v>
      </c>
      <c r="H246" s="26">
        <v>498</v>
      </c>
      <c r="I246" s="30">
        <v>464.2</v>
      </c>
      <c r="J246" s="35">
        <v>458.7</v>
      </c>
      <c r="K246" s="37">
        <v>484.4</v>
      </c>
      <c r="L246" s="36">
        <v>483.9</v>
      </c>
      <c r="M246" s="7">
        <v>45114</v>
      </c>
    </row>
    <row r="247" spans="1:13" ht="15" x14ac:dyDescent="0.25">
      <c r="A247" s="29" t="s">
        <v>189</v>
      </c>
      <c r="B247" s="23">
        <v>58.56</v>
      </c>
      <c r="C247" s="43">
        <f t="shared" si="12"/>
        <v>52.5500416</v>
      </c>
      <c r="D247" s="44">
        <f t="shared" si="13"/>
        <v>51.563724800000003</v>
      </c>
      <c r="E247" s="45">
        <f t="shared" si="14"/>
        <v>54.694707200000003</v>
      </c>
      <c r="F247" s="46">
        <f t="shared" si="15"/>
        <v>54.855270400000002</v>
      </c>
      <c r="G247" s="24">
        <v>11.4688</v>
      </c>
      <c r="H247" s="26">
        <v>501.63</v>
      </c>
      <c r="I247" s="30">
        <v>458.2</v>
      </c>
      <c r="J247" s="35">
        <v>449.6</v>
      </c>
      <c r="K247" s="37">
        <v>476.9</v>
      </c>
      <c r="L247" s="36">
        <v>478.3</v>
      </c>
      <c r="M247" s="7">
        <v>45121</v>
      </c>
    </row>
    <row r="248" spans="1:13" ht="15" x14ac:dyDescent="0.25">
      <c r="A248" s="29" t="s">
        <v>190</v>
      </c>
      <c r="B248" s="23">
        <v>58.2</v>
      </c>
      <c r="C248" s="43">
        <f t="shared" si="12"/>
        <v>52.571196700000002</v>
      </c>
      <c r="D248" s="44">
        <f t="shared" si="13"/>
        <v>51.683286600000002</v>
      </c>
      <c r="E248" s="45">
        <f t="shared" si="14"/>
        <v>54.635299400000001</v>
      </c>
      <c r="F248" s="46">
        <f t="shared" si="15"/>
        <v>55.025057339999996</v>
      </c>
      <c r="G248" s="24">
        <v>11.5313</v>
      </c>
      <c r="H248" s="26">
        <v>505.8</v>
      </c>
      <c r="I248" s="30">
        <v>455.9</v>
      </c>
      <c r="J248" s="35">
        <v>448.2</v>
      </c>
      <c r="K248" s="37">
        <v>473.8</v>
      </c>
      <c r="L248" s="36">
        <v>477.18</v>
      </c>
      <c r="M248" s="7">
        <v>45128</v>
      </c>
    </row>
    <row r="249" spans="1:13" ht="15" x14ac:dyDescent="0.25">
      <c r="A249" s="29" t="s">
        <v>191</v>
      </c>
      <c r="B249" s="23">
        <v>58.46</v>
      </c>
      <c r="C249" s="43">
        <f t="shared" si="12"/>
        <v>52.879694399999998</v>
      </c>
      <c r="D249" s="44">
        <f t="shared" si="13"/>
        <v>52.080067200000002</v>
      </c>
      <c r="E249" s="45">
        <f t="shared" si="14"/>
        <v>54.166051199999998</v>
      </c>
      <c r="F249" s="46">
        <f t="shared" si="15"/>
        <v>55.137192640000002</v>
      </c>
      <c r="G249" s="24">
        <v>11.588800000000001</v>
      </c>
      <c r="H249" s="26">
        <v>506.9</v>
      </c>
      <c r="I249" s="30">
        <v>456.3</v>
      </c>
      <c r="J249" s="35">
        <v>449.4</v>
      </c>
      <c r="K249" s="37">
        <v>467.4</v>
      </c>
      <c r="L249" s="36">
        <v>475.78</v>
      </c>
      <c r="M249" s="7">
        <v>45135</v>
      </c>
    </row>
    <row r="250" spans="1:13" ht="15" x14ac:dyDescent="0.25">
      <c r="A250" s="29" t="s">
        <v>192</v>
      </c>
      <c r="B250" s="23">
        <v>57.87</v>
      </c>
      <c r="C250" s="43">
        <f t="shared" si="12"/>
        <v>53.582468399999996</v>
      </c>
      <c r="D250" s="44">
        <f t="shared" si="13"/>
        <v>53.430112299999998</v>
      </c>
      <c r="E250" s="45">
        <f t="shared" si="14"/>
        <v>54.0629761</v>
      </c>
      <c r="F250" s="46">
        <f t="shared" si="15"/>
        <v>55.499811319999999</v>
      </c>
      <c r="G250" s="33">
        <v>11.7197</v>
      </c>
      <c r="H250" s="26">
        <v>501.4</v>
      </c>
      <c r="I250" s="30">
        <v>457.2</v>
      </c>
      <c r="J250" s="35">
        <v>455.9</v>
      </c>
      <c r="K250" s="37">
        <v>461.3</v>
      </c>
      <c r="L250" s="36">
        <v>473.56</v>
      </c>
      <c r="M250" s="7">
        <v>45142</v>
      </c>
    </row>
    <row r="251" spans="1:13" ht="15" x14ac:dyDescent="0.25">
      <c r="A251" s="29" t="s">
        <v>193</v>
      </c>
      <c r="B251" s="23">
        <v>58.43</v>
      </c>
      <c r="C251" s="43">
        <f t="shared" si="12"/>
        <v>53.055224300000006</v>
      </c>
      <c r="D251" s="44">
        <f t="shared" si="13"/>
        <v>54.443057699999997</v>
      </c>
      <c r="E251" s="45">
        <f t="shared" si="14"/>
        <v>53.619766700000007</v>
      </c>
      <c r="F251" s="46">
        <f t="shared" si="15"/>
        <v>56.277820500000004</v>
      </c>
      <c r="G251" s="33">
        <v>11.7613</v>
      </c>
      <c r="H251" s="26">
        <v>498</v>
      </c>
      <c r="I251" s="30">
        <v>451.1</v>
      </c>
      <c r="J251" s="35">
        <v>462.9</v>
      </c>
      <c r="K251" s="37">
        <v>455.9</v>
      </c>
      <c r="L251" s="36">
        <v>478.5</v>
      </c>
      <c r="M251" s="7">
        <v>45149</v>
      </c>
    </row>
    <row r="252" spans="1:13" ht="15" x14ac:dyDescent="0.25">
      <c r="A252" s="29" t="s">
        <v>194</v>
      </c>
      <c r="B252" s="23">
        <v>58.18</v>
      </c>
      <c r="C252" s="43">
        <f t="shared" si="12"/>
        <v>53.341120000000004</v>
      </c>
      <c r="D252" s="44">
        <f t="shared" si="13"/>
        <v>55.996269500000004</v>
      </c>
      <c r="E252" s="45">
        <f t="shared" si="14"/>
        <v>53.793566999999996</v>
      </c>
      <c r="F252" s="46">
        <f t="shared" si="15"/>
        <v>57.022609799999998</v>
      </c>
      <c r="G252" s="33">
        <v>11.906499999999999</v>
      </c>
      <c r="H252" s="26">
        <v>490.3</v>
      </c>
      <c r="I252" s="30">
        <v>448</v>
      </c>
      <c r="J252" s="35">
        <v>470.3</v>
      </c>
      <c r="K252" s="37">
        <v>451.8</v>
      </c>
      <c r="L252" s="36">
        <v>478.92</v>
      </c>
      <c r="M252" s="7">
        <v>45156</v>
      </c>
    </row>
    <row r="253" spans="1:13" ht="15" x14ac:dyDescent="0.25">
      <c r="A253" s="29" t="s">
        <v>195</v>
      </c>
      <c r="B253" s="23">
        <v>58.31</v>
      </c>
      <c r="C253" s="43">
        <f t="shared" si="12"/>
        <v>52.004083829999999</v>
      </c>
      <c r="D253" s="44">
        <f t="shared" si="13"/>
        <v>56.41634973</v>
      </c>
      <c r="E253" s="45">
        <f t="shared" si="14"/>
        <v>53.369388749999992</v>
      </c>
      <c r="F253" s="46">
        <f t="shared" si="15"/>
        <v>57.29761362</v>
      </c>
      <c r="G253" s="33">
        <v>11.892899999999999</v>
      </c>
      <c r="H253" s="26">
        <v>489.86</v>
      </c>
      <c r="I253" s="30">
        <v>437.27</v>
      </c>
      <c r="J253" s="35">
        <v>474.37</v>
      </c>
      <c r="K253" s="37">
        <v>448.75</v>
      </c>
      <c r="L253" s="36">
        <v>481.78</v>
      </c>
      <c r="M253" s="7">
        <v>45163</v>
      </c>
    </row>
    <row r="254" spans="1:13" ht="15" x14ac:dyDescent="0.25">
      <c r="A254" s="29" t="s">
        <v>196</v>
      </c>
      <c r="B254" s="23">
        <v>57.28</v>
      </c>
      <c r="C254" s="43">
        <f t="shared" si="12"/>
        <v>52.392534700000006</v>
      </c>
      <c r="D254" s="44">
        <f t="shared" si="13"/>
        <v>56.573485099999999</v>
      </c>
      <c r="E254" s="45">
        <f t="shared" si="14"/>
        <v>53.782225600000011</v>
      </c>
      <c r="F254" s="46">
        <f t="shared" si="15"/>
        <v>57.464312600000007</v>
      </c>
      <c r="G254" s="33">
        <v>11.877700000000001</v>
      </c>
      <c r="H254" s="26">
        <v>482.2</v>
      </c>
      <c r="I254" s="30">
        <v>441.1</v>
      </c>
      <c r="J254" s="35">
        <v>476.3</v>
      </c>
      <c r="K254" s="37">
        <v>452.8</v>
      </c>
      <c r="L254" s="36">
        <v>483.8</v>
      </c>
      <c r="M254" s="7">
        <v>45170</v>
      </c>
    </row>
    <row r="255" spans="1:13" ht="15" x14ac:dyDescent="0.25">
      <c r="A255" s="29" t="s">
        <v>197</v>
      </c>
      <c r="B255" s="23">
        <v>57.87</v>
      </c>
      <c r="C255" s="43">
        <f t="shared" si="12"/>
        <v>51.925808200000006</v>
      </c>
      <c r="D255" s="44">
        <f t="shared" si="13"/>
        <v>56.614959800000001</v>
      </c>
      <c r="E255" s="45">
        <f t="shared" si="14"/>
        <v>54.068060200000005</v>
      </c>
      <c r="F255" s="46">
        <f t="shared" si="15"/>
        <v>57.626578799999997</v>
      </c>
      <c r="G255" s="33">
        <v>11.901400000000001</v>
      </c>
      <c r="H255" s="26">
        <v>481.1</v>
      </c>
      <c r="I255" s="30">
        <v>436.3</v>
      </c>
      <c r="J255" s="35">
        <v>475.7</v>
      </c>
      <c r="K255" s="37">
        <v>454.3</v>
      </c>
      <c r="L255" s="36">
        <v>484.2</v>
      </c>
      <c r="M255" s="7">
        <v>45177</v>
      </c>
    </row>
    <row r="256" spans="1:13" ht="15" x14ac:dyDescent="0.25">
      <c r="A256" s="29" t="s">
        <v>198</v>
      </c>
      <c r="B256" s="23">
        <v>57.78</v>
      </c>
      <c r="C256" s="43">
        <f t="shared" si="12"/>
        <v>51.08099459999999</v>
      </c>
      <c r="D256" s="44">
        <f t="shared" si="13"/>
        <v>56.68396349999999</v>
      </c>
      <c r="E256" s="45">
        <f t="shared" si="14"/>
        <v>55.208871899999998</v>
      </c>
      <c r="F256" s="46">
        <f t="shared" si="15"/>
        <v>57.540468299999993</v>
      </c>
      <c r="G256" s="33">
        <v>11.895899999999999</v>
      </c>
      <c r="H256" s="26">
        <v>486.2</v>
      </c>
      <c r="I256" s="30">
        <v>429.4</v>
      </c>
      <c r="J256" s="35">
        <v>476.5</v>
      </c>
      <c r="K256" s="37">
        <v>464.1</v>
      </c>
      <c r="L256" s="36">
        <v>483.7</v>
      </c>
      <c r="M256" s="7">
        <v>45184</v>
      </c>
    </row>
    <row r="257" spans="1:13" ht="15" x14ac:dyDescent="0.25">
      <c r="A257" s="29" t="s">
        <v>199</v>
      </c>
      <c r="B257" s="23">
        <v>58.06</v>
      </c>
      <c r="C257" s="43">
        <f t="shared" si="12"/>
        <v>51.0453069</v>
      </c>
      <c r="D257" s="44">
        <f t="shared" si="13"/>
        <v>56.505524999999999</v>
      </c>
      <c r="E257" s="45">
        <f t="shared" si="14"/>
        <v>54.554597399999999</v>
      </c>
      <c r="F257" s="46">
        <f t="shared" si="15"/>
        <v>57.564260099999991</v>
      </c>
      <c r="G257" s="33">
        <v>11.895899999999999</v>
      </c>
      <c r="H257" s="10">
        <v>487.8</v>
      </c>
      <c r="I257" s="30">
        <v>429.1</v>
      </c>
      <c r="J257" s="35">
        <v>475</v>
      </c>
      <c r="K257" s="37">
        <v>458.6</v>
      </c>
      <c r="L257" s="36">
        <v>483.9</v>
      </c>
      <c r="M257" s="7">
        <v>45191</v>
      </c>
    </row>
    <row r="258" spans="1:13" ht="15" x14ac:dyDescent="0.25">
      <c r="A258" s="29" t="s">
        <v>277</v>
      </c>
      <c r="B258" s="23">
        <v>57.87</v>
      </c>
      <c r="C258" s="43">
        <f t="shared" si="12"/>
        <v>49.1755517</v>
      </c>
      <c r="D258" s="44">
        <f t="shared" si="13"/>
        <v>54.542455800000006</v>
      </c>
      <c r="E258" s="45">
        <f t="shared" si="14"/>
        <v>52.531303300000005</v>
      </c>
      <c r="F258" s="46">
        <f t="shared" si="15"/>
        <v>55.726162700000003</v>
      </c>
      <c r="G258" s="33">
        <v>11.4923</v>
      </c>
      <c r="H258" s="10">
        <v>496.7</v>
      </c>
      <c r="I258" s="30">
        <v>427.9</v>
      </c>
      <c r="J258" s="35">
        <v>474.6</v>
      </c>
      <c r="K258" s="37">
        <v>457.1</v>
      </c>
      <c r="L258" s="36">
        <v>484.9</v>
      </c>
      <c r="M258" s="7">
        <v>45198</v>
      </c>
    </row>
    <row r="259" spans="1:13" ht="15" x14ac:dyDescent="0.25">
      <c r="A259" s="29" t="s">
        <v>278</v>
      </c>
      <c r="B259" s="23">
        <v>57.93</v>
      </c>
      <c r="C259" s="43">
        <f t="shared" si="12"/>
        <v>50.265524400000011</v>
      </c>
      <c r="D259" s="44">
        <f t="shared" si="13"/>
        <v>55.319963400000006</v>
      </c>
      <c r="E259" s="45">
        <f t="shared" si="14"/>
        <v>52.693979000000006</v>
      </c>
      <c r="F259" s="46">
        <f t="shared" si="15"/>
        <v>56.586478000000007</v>
      </c>
      <c r="G259" s="33">
        <v>11.619400000000001</v>
      </c>
      <c r="H259" s="10">
        <v>499.7</v>
      </c>
      <c r="I259" s="30">
        <v>432.6</v>
      </c>
      <c r="J259" s="35">
        <v>476.1</v>
      </c>
      <c r="K259" s="37">
        <v>453.5</v>
      </c>
      <c r="L259" s="36">
        <v>487</v>
      </c>
      <c r="M259" s="7">
        <v>45205</v>
      </c>
    </row>
    <row r="260" spans="1:13" ht="15" x14ac:dyDescent="0.25">
      <c r="A260" s="29" t="s">
        <v>279</v>
      </c>
      <c r="B260" s="23">
        <v>58.56</v>
      </c>
      <c r="C260" s="43">
        <f t="shared" si="12"/>
        <v>49.364280000000008</v>
      </c>
      <c r="D260" s="44">
        <f t="shared" si="13"/>
        <v>55.149427199999998</v>
      </c>
      <c r="E260" s="45">
        <f t="shared" si="14"/>
        <v>52.389646399999997</v>
      </c>
      <c r="F260" s="46">
        <f t="shared" si="15"/>
        <v>56.4196192</v>
      </c>
      <c r="G260" s="33">
        <v>11.5472</v>
      </c>
      <c r="H260" s="10">
        <v>505.9</v>
      </c>
      <c r="I260" s="30">
        <v>427.5</v>
      </c>
      <c r="J260" s="35">
        <v>477.6</v>
      </c>
      <c r="K260" s="37">
        <v>453.7</v>
      </c>
      <c r="L260" s="36">
        <v>488.6</v>
      </c>
      <c r="M260" s="7">
        <v>45212</v>
      </c>
    </row>
    <row r="261" spans="1:13" ht="15" x14ac:dyDescent="0.25">
      <c r="A261" s="29" t="s">
        <v>280</v>
      </c>
      <c r="B261" s="23">
        <v>57.88</v>
      </c>
      <c r="C261" s="43">
        <f t="shared" si="12"/>
        <v>50.089535999999995</v>
      </c>
      <c r="D261" s="44">
        <f t="shared" si="13"/>
        <v>55.697702399999997</v>
      </c>
      <c r="E261" s="45">
        <f t="shared" si="14"/>
        <v>52.370035200000004</v>
      </c>
      <c r="F261" s="46">
        <f t="shared" si="15"/>
        <v>56.89612799999999</v>
      </c>
      <c r="G261" s="33">
        <v>11.635199999999999</v>
      </c>
      <c r="H261" s="10">
        <v>499.8</v>
      </c>
      <c r="I261" s="30">
        <v>430.5</v>
      </c>
      <c r="J261" s="35">
        <v>478.7</v>
      </c>
      <c r="K261" s="37">
        <v>450.1</v>
      </c>
      <c r="L261" s="36">
        <v>489</v>
      </c>
      <c r="M261" s="7">
        <v>45219</v>
      </c>
    </row>
    <row r="262" spans="1:13" ht="15" x14ac:dyDescent="0.25">
      <c r="A262" s="29" t="s">
        <v>281</v>
      </c>
      <c r="B262" s="23">
        <v>58.05</v>
      </c>
      <c r="C262" s="43">
        <f t="shared" si="12"/>
        <v>49.844262700000002</v>
      </c>
      <c r="D262" s="44">
        <f t="shared" si="13"/>
        <v>56.350300300000008</v>
      </c>
      <c r="E262" s="45">
        <f t="shared" si="14"/>
        <v>53.285862300000005</v>
      </c>
      <c r="F262" s="46">
        <f t="shared" si="15"/>
        <v>57.6114344</v>
      </c>
      <c r="G262" s="33">
        <v>11.786300000000001</v>
      </c>
      <c r="H262" s="10">
        <v>493.7</v>
      </c>
      <c r="I262" s="30">
        <v>422.9</v>
      </c>
      <c r="J262" s="35">
        <v>478.1</v>
      </c>
      <c r="K262" s="37">
        <v>452.1</v>
      </c>
      <c r="L262" s="36">
        <v>488.8</v>
      </c>
      <c r="M262" s="7">
        <v>45226</v>
      </c>
    </row>
    <row r="263" spans="1:13" ht="15" x14ac:dyDescent="0.25">
      <c r="A263" s="29" t="s">
        <v>282</v>
      </c>
      <c r="B263" s="23">
        <v>58.03</v>
      </c>
      <c r="C263" s="43">
        <f t="shared" si="12"/>
        <v>50.266421599999994</v>
      </c>
      <c r="D263" s="44">
        <f t="shared" si="13"/>
        <v>56.415472000000008</v>
      </c>
      <c r="E263" s="45">
        <f t="shared" si="14"/>
        <v>53.382255199999996</v>
      </c>
      <c r="F263" s="46">
        <f t="shared" si="15"/>
        <v>57.513095200000002</v>
      </c>
      <c r="G263" s="33">
        <v>11.8024</v>
      </c>
      <c r="H263" s="26">
        <v>492.2</v>
      </c>
      <c r="I263" s="30">
        <v>425.9</v>
      </c>
      <c r="J263" s="35">
        <v>478</v>
      </c>
      <c r="K263" s="37">
        <v>452.3</v>
      </c>
      <c r="L263" s="36">
        <v>487.3</v>
      </c>
      <c r="M263" s="7">
        <v>45233</v>
      </c>
    </row>
    <row r="264" spans="1:13" ht="15" x14ac:dyDescent="0.25">
      <c r="A264" s="29" t="s">
        <v>284</v>
      </c>
      <c r="B264" s="23">
        <v>57.59</v>
      </c>
      <c r="C264" s="43">
        <f t="shared" si="12"/>
        <v>50.340062799999998</v>
      </c>
      <c r="D264" s="44">
        <f t="shared" si="13"/>
        <v>55.825988199999998</v>
      </c>
      <c r="E264" s="45">
        <f>K264/100*G264</f>
        <v>52.61130579999999</v>
      </c>
      <c r="F264" s="46">
        <f t="shared" si="15"/>
        <v>56.792722400000002</v>
      </c>
      <c r="G264" s="33">
        <v>11.647399999999999</v>
      </c>
      <c r="H264" s="26">
        <v>497.7</v>
      </c>
      <c r="I264" s="30">
        <v>432.2</v>
      </c>
      <c r="J264" s="35">
        <v>479.3</v>
      </c>
      <c r="K264" s="37">
        <v>451.7</v>
      </c>
      <c r="L264" s="36">
        <v>487.6</v>
      </c>
      <c r="M264" s="7">
        <v>45240</v>
      </c>
    </row>
    <row r="265" spans="1:13" ht="15" x14ac:dyDescent="0.25">
      <c r="A265" s="29" t="s">
        <v>285</v>
      </c>
      <c r="B265" s="23">
        <v>58.75</v>
      </c>
      <c r="C265" s="43">
        <f t="shared" si="12"/>
        <v>49.32573</v>
      </c>
      <c r="D265" s="44">
        <f t="shared" si="13"/>
        <v>55.474239600000004</v>
      </c>
      <c r="E265" s="45">
        <f>K265/100*G265</f>
        <v>52.606464600000002</v>
      </c>
      <c r="F265" s="46">
        <f t="shared" si="15"/>
        <v>56.472225299999998</v>
      </c>
      <c r="G265" s="33">
        <v>11.4711</v>
      </c>
      <c r="H265" s="26">
        <v>509</v>
      </c>
      <c r="I265" s="30">
        <v>430</v>
      </c>
      <c r="J265" s="35">
        <v>483.6</v>
      </c>
      <c r="K265" s="37">
        <v>458.6</v>
      </c>
      <c r="L265" s="36">
        <v>492.3</v>
      </c>
      <c r="M265" s="7">
        <v>45247</v>
      </c>
    </row>
    <row r="266" spans="1:13" ht="15" x14ac:dyDescent="0.25">
      <c r="A266" s="29" t="s">
        <v>286</v>
      </c>
      <c r="B266" s="23">
        <v>57.97</v>
      </c>
      <c r="C266" s="43">
        <f t="shared" si="12"/>
        <v>47.944235500000005</v>
      </c>
      <c r="D266" s="44">
        <f t="shared" si="13"/>
        <v>55.704458599999995</v>
      </c>
      <c r="E266" s="45">
        <f>K266/100*G266</f>
        <v>52.938664799999998</v>
      </c>
      <c r="F266" s="46">
        <f t="shared" si="15"/>
        <v>56.287332499999998</v>
      </c>
      <c r="G266" s="33">
        <v>11.428900000000001</v>
      </c>
      <c r="H266" s="47">
        <v>507.1</v>
      </c>
      <c r="I266" s="30">
        <v>419.5</v>
      </c>
      <c r="J266" s="48">
        <v>487.4</v>
      </c>
      <c r="K266" s="49">
        <v>463.2</v>
      </c>
      <c r="L266" s="50">
        <v>492.5</v>
      </c>
      <c r="M266" s="7">
        <v>45254</v>
      </c>
    </row>
    <row r="267" spans="1:13" ht="15" x14ac:dyDescent="0.25">
      <c r="A267" s="29" t="s">
        <v>287</v>
      </c>
      <c r="B267" s="23">
        <v>58.17</v>
      </c>
      <c r="C267" s="43">
        <f t="shared" si="12"/>
        <v>48.579048</v>
      </c>
      <c r="D267" s="44">
        <f t="shared" si="13"/>
        <v>55.231375499999999</v>
      </c>
      <c r="E267" s="45">
        <f>K267/100*G267</f>
        <v>53.320963499999998</v>
      </c>
      <c r="F267" s="46">
        <f t="shared" si="15"/>
        <v>56.197952999999998</v>
      </c>
      <c r="G267" s="24">
        <v>11.371499999999999</v>
      </c>
      <c r="H267" s="47">
        <v>510.1</v>
      </c>
      <c r="I267" s="30">
        <v>427.2</v>
      </c>
      <c r="J267" s="48">
        <v>485.7</v>
      </c>
      <c r="K267" s="49">
        <v>468.9</v>
      </c>
      <c r="L267" s="50">
        <v>494.2</v>
      </c>
      <c r="M267" s="7">
        <v>45261</v>
      </c>
    </row>
    <row r="268" spans="1:13" ht="15" x14ac:dyDescent="0.25">
      <c r="A268" s="29" t="s">
        <v>288</v>
      </c>
      <c r="B268" s="23">
        <v>58.26</v>
      </c>
      <c r="C268" s="43">
        <f t="shared" si="12"/>
        <v>47.345694000000002</v>
      </c>
      <c r="D268" s="44">
        <f t="shared" si="13"/>
        <v>54.717821999999998</v>
      </c>
      <c r="E268" s="45">
        <f>K268/100*G268</f>
        <v>53.414214000000001</v>
      </c>
      <c r="F268" s="46">
        <f t="shared" si="15"/>
        <v>55.673051999999991</v>
      </c>
      <c r="G268" s="24">
        <v>11.238</v>
      </c>
      <c r="H268" s="47">
        <v>516</v>
      </c>
      <c r="I268" s="30">
        <v>421.3</v>
      </c>
      <c r="J268" s="48">
        <v>486.9</v>
      </c>
      <c r="K268" s="49">
        <v>475.3</v>
      </c>
      <c r="L268" s="50">
        <v>495.4</v>
      </c>
      <c r="M268" s="7">
        <v>45268</v>
      </c>
    </row>
    <row r="269" spans="1:13" ht="15" x14ac:dyDescent="0.25">
      <c r="A269" s="29" t="s">
        <v>289</v>
      </c>
      <c r="B269" s="23">
        <v>58.23</v>
      </c>
      <c r="C269" s="43">
        <f t="shared" si="12"/>
        <v>47.664337500000002</v>
      </c>
      <c r="D269" s="44">
        <f t="shared" si="13"/>
        <v>54.660937500000003</v>
      </c>
      <c r="E269" s="45">
        <f t="shared" ref="E269:E342" si="16">K269/100*G269</f>
        <v>53.506050000000002</v>
      </c>
      <c r="F269" s="46">
        <f t="shared" si="15"/>
        <v>55.569150000000008</v>
      </c>
      <c r="G269" s="24">
        <v>11.2125</v>
      </c>
      <c r="H269" s="47">
        <v>517.9</v>
      </c>
      <c r="I269" s="30">
        <v>425.1</v>
      </c>
      <c r="J269" s="48">
        <v>487.5</v>
      </c>
      <c r="K269" s="49">
        <v>477.2</v>
      </c>
      <c r="L269" s="50">
        <v>495.6</v>
      </c>
      <c r="M269" s="7">
        <v>45275</v>
      </c>
    </row>
    <row r="270" spans="1:13" ht="15" x14ac:dyDescent="0.25">
      <c r="A270" s="29" t="s">
        <v>290</v>
      </c>
      <c r="B270" s="23">
        <v>58.06</v>
      </c>
      <c r="C270" s="43">
        <f t="shared" ref="C270:C342" si="17">I270/100*G270</f>
        <v>46.676743199999997</v>
      </c>
      <c r="D270" s="44">
        <f t="shared" ref="D270:D342" si="18">J270/100*G270</f>
        <v>53.951327999999997</v>
      </c>
      <c r="E270" s="45">
        <f t="shared" si="16"/>
        <v>53.575437600000001</v>
      </c>
      <c r="F270" s="46">
        <f t="shared" ref="F270:F309" si="19">L270/100*G270</f>
        <v>54.879998399999998</v>
      </c>
      <c r="G270" s="24">
        <v>11.0556</v>
      </c>
      <c r="H270" s="47">
        <v>521.9</v>
      </c>
      <c r="I270" s="30">
        <v>422.2</v>
      </c>
      <c r="J270" s="48">
        <v>488</v>
      </c>
      <c r="K270" s="49">
        <v>484.6</v>
      </c>
      <c r="L270" s="50">
        <v>496.4</v>
      </c>
      <c r="M270" s="7">
        <v>45282</v>
      </c>
    </row>
    <row r="271" spans="1:13" ht="15" x14ac:dyDescent="0.25">
      <c r="A271" s="29" t="s">
        <v>291</v>
      </c>
      <c r="B271" s="23">
        <v>58.57</v>
      </c>
      <c r="C271" s="43">
        <f t="shared" si="17"/>
        <v>46.558816000000007</v>
      </c>
      <c r="D271" s="44">
        <f t="shared" si="18"/>
        <v>54.093000000000004</v>
      </c>
      <c r="E271" s="45">
        <f t="shared" si="16"/>
        <v>54.037520000000001</v>
      </c>
      <c r="F271" s="46">
        <f t="shared" si="19"/>
        <v>55.180408</v>
      </c>
      <c r="G271" s="24">
        <v>11.096</v>
      </c>
      <c r="H271" s="47">
        <v>529.29999999999995</v>
      </c>
      <c r="I271" s="30">
        <v>419.6</v>
      </c>
      <c r="J271" s="48">
        <v>487.5</v>
      </c>
      <c r="K271" s="49">
        <v>487</v>
      </c>
      <c r="L271" s="50">
        <v>497.3</v>
      </c>
      <c r="M271" s="7">
        <v>45289</v>
      </c>
    </row>
    <row r="272" spans="1:13" ht="15" x14ac:dyDescent="0.25">
      <c r="A272" s="22" t="s">
        <v>293</v>
      </c>
      <c r="B272" s="23">
        <v>58.87</v>
      </c>
      <c r="C272" s="43">
        <f t="shared" si="17"/>
        <v>46.692660000000004</v>
      </c>
      <c r="D272" s="44">
        <f t="shared" si="18"/>
        <v>54.838034999999998</v>
      </c>
      <c r="E272" s="45">
        <f t="shared" si="16"/>
        <v>55.118910000000007</v>
      </c>
      <c r="F272" s="46">
        <f t="shared" si="19"/>
        <v>56.073885000000004</v>
      </c>
      <c r="G272" s="24">
        <v>11.234999999999999</v>
      </c>
      <c r="H272" s="47">
        <v>527</v>
      </c>
      <c r="I272" s="30">
        <v>415.6</v>
      </c>
      <c r="J272" s="48">
        <v>488.1</v>
      </c>
      <c r="K272" s="49">
        <v>490.6</v>
      </c>
      <c r="L272" s="50">
        <v>499.1</v>
      </c>
      <c r="M272" s="7">
        <v>45296</v>
      </c>
    </row>
    <row r="273" spans="1:13" ht="15" x14ac:dyDescent="0.25">
      <c r="A273" s="22" t="s">
        <v>294</v>
      </c>
      <c r="B273" s="23">
        <v>58.33</v>
      </c>
      <c r="C273" s="43">
        <f t="shared" si="17"/>
        <v>47.292000000000002</v>
      </c>
      <c r="D273" s="44">
        <f t="shared" si="18"/>
        <v>54.960059999999999</v>
      </c>
      <c r="E273" s="45">
        <f t="shared" si="16"/>
        <v>55.939679999999996</v>
      </c>
      <c r="F273" s="46">
        <f t="shared" si="19"/>
        <v>56.153619999999997</v>
      </c>
      <c r="G273" s="24">
        <v>11.26</v>
      </c>
      <c r="H273" s="47">
        <v>524.29999999999995</v>
      </c>
      <c r="I273" s="30">
        <v>420</v>
      </c>
      <c r="J273" s="48">
        <v>488.1</v>
      </c>
      <c r="K273" s="49">
        <v>496.8</v>
      </c>
      <c r="L273" s="50">
        <v>498.7</v>
      </c>
      <c r="M273" s="7">
        <v>45303</v>
      </c>
    </row>
    <row r="274" spans="1:13" ht="15" x14ac:dyDescent="0.25">
      <c r="A274" s="22" t="s">
        <v>295</v>
      </c>
      <c r="B274" s="23">
        <v>59.69</v>
      </c>
      <c r="C274" s="43">
        <f t="shared" si="17"/>
        <v>47.796000000000006</v>
      </c>
      <c r="D274" s="44">
        <f t="shared" si="18"/>
        <v>55.568540000000006</v>
      </c>
      <c r="E274" s="45">
        <f t="shared" si="16"/>
        <v>56.808960000000006</v>
      </c>
      <c r="F274" s="46">
        <f t="shared" si="19"/>
        <v>56.717920000000007</v>
      </c>
      <c r="G274" s="24">
        <v>11.38</v>
      </c>
      <c r="H274" s="47">
        <v>526.4</v>
      </c>
      <c r="I274" s="30">
        <v>420</v>
      </c>
      <c r="J274" s="48">
        <v>488.3</v>
      </c>
      <c r="K274" s="49">
        <v>499.2</v>
      </c>
      <c r="L274" s="50">
        <v>498.4</v>
      </c>
      <c r="M274" s="7">
        <v>45310</v>
      </c>
    </row>
    <row r="275" spans="1:13" ht="15" x14ac:dyDescent="0.25">
      <c r="A275" s="22" t="s">
        <v>296</v>
      </c>
      <c r="B275" s="23">
        <v>57.98</v>
      </c>
      <c r="C275" s="43">
        <f t="shared" si="17"/>
        <v>48.032032900000004</v>
      </c>
      <c r="D275" s="44">
        <f t="shared" si="18"/>
        <v>55.310985799999997</v>
      </c>
      <c r="E275" s="45">
        <f t="shared" si="16"/>
        <v>56.895827799999992</v>
      </c>
      <c r="F275" s="46">
        <f t="shared" si="19"/>
        <v>56.556218800000003</v>
      </c>
      <c r="G275" s="24">
        <v>11.3203</v>
      </c>
      <c r="H275" s="47">
        <v>511</v>
      </c>
      <c r="I275" s="30">
        <v>424.3</v>
      </c>
      <c r="J275" s="48">
        <v>488.6</v>
      </c>
      <c r="K275" s="49">
        <v>502.6</v>
      </c>
      <c r="L275" s="50">
        <v>499.6</v>
      </c>
      <c r="M275" s="7">
        <v>45317</v>
      </c>
    </row>
    <row r="276" spans="1:13" ht="15" x14ac:dyDescent="0.25">
      <c r="A276" s="22" t="s">
        <v>297</v>
      </c>
      <c r="B276" s="23">
        <v>58.98</v>
      </c>
      <c r="C276" s="43">
        <f t="shared" si="17"/>
        <v>46.300212000000002</v>
      </c>
      <c r="D276" s="44">
        <f t="shared" si="18"/>
        <v>55.337148000000006</v>
      </c>
      <c r="E276" s="45">
        <f t="shared" si="16"/>
        <v>56.937204000000001</v>
      </c>
      <c r="F276" s="46">
        <f t="shared" si="19"/>
        <v>56.576627999999999</v>
      </c>
      <c r="G276" s="24">
        <v>11.268000000000001</v>
      </c>
      <c r="H276" s="47">
        <v>521.9</v>
      </c>
      <c r="I276" s="30">
        <v>410.9</v>
      </c>
      <c r="J276" s="48">
        <v>491.1</v>
      </c>
      <c r="K276" s="49">
        <v>505.3</v>
      </c>
      <c r="L276" s="50">
        <v>502.1</v>
      </c>
      <c r="M276" s="7">
        <v>45324</v>
      </c>
    </row>
    <row r="277" spans="1:13" ht="15" x14ac:dyDescent="0.25">
      <c r="A277" s="22" t="s">
        <v>298</v>
      </c>
      <c r="B277" s="23">
        <v>59.58</v>
      </c>
      <c r="C277" s="43">
        <f t="shared" si="17"/>
        <v>47.2582035</v>
      </c>
      <c r="D277" s="44">
        <f t="shared" si="18"/>
        <v>55.640357999999992</v>
      </c>
      <c r="E277" s="45">
        <f t="shared" si="16"/>
        <v>56.666974499999995</v>
      </c>
      <c r="F277" s="46">
        <f t="shared" si="19"/>
        <v>56.757226500000002</v>
      </c>
      <c r="G277" s="24">
        <v>11.281499999999999</v>
      </c>
      <c r="H277" s="47">
        <v>527.1</v>
      </c>
      <c r="I277" s="30">
        <v>418.9</v>
      </c>
      <c r="J277" s="48">
        <v>493.2</v>
      </c>
      <c r="K277" s="49">
        <v>502.3</v>
      </c>
      <c r="L277" s="50">
        <v>503.1</v>
      </c>
      <c r="M277" s="7">
        <v>45331</v>
      </c>
    </row>
    <row r="278" spans="1:13" ht="15" x14ac:dyDescent="0.25">
      <c r="A278" s="22" t="s">
        <v>299</v>
      </c>
      <c r="B278" s="23">
        <v>59.06</v>
      </c>
      <c r="C278" s="43">
        <f t="shared" si="17"/>
        <v>47.224975999999998</v>
      </c>
      <c r="D278" s="44">
        <f t="shared" si="18"/>
        <v>55.967003999999996</v>
      </c>
      <c r="E278" s="45">
        <f t="shared" si="16"/>
        <v>56.620402999999996</v>
      </c>
      <c r="F278" s="46">
        <f t="shared" si="19"/>
        <v>56.721792499999999</v>
      </c>
      <c r="G278" s="24">
        <v>11.265499999999999</v>
      </c>
      <c r="H278" s="47">
        <v>524.20000000000005</v>
      </c>
      <c r="I278" s="30">
        <v>419.2</v>
      </c>
      <c r="J278" s="48">
        <v>496.8</v>
      </c>
      <c r="K278" s="49">
        <v>502.6</v>
      </c>
      <c r="L278" s="50">
        <v>503.5</v>
      </c>
      <c r="M278" s="7">
        <v>45338</v>
      </c>
    </row>
    <row r="279" spans="1:13" ht="15" x14ac:dyDescent="0.25">
      <c r="A279" s="22" t="s">
        <v>300</v>
      </c>
      <c r="B279" s="23">
        <v>59.43</v>
      </c>
      <c r="C279" s="43">
        <f t="shared" si="17"/>
        <v>45.934231000000004</v>
      </c>
      <c r="D279" s="44">
        <f t="shared" si="18"/>
        <v>55.2036205</v>
      </c>
      <c r="E279" s="45">
        <f t="shared" si="16"/>
        <v>55.772500000000001</v>
      </c>
      <c r="F279" s="46">
        <f t="shared" si="19"/>
        <v>56.352533999999999</v>
      </c>
      <c r="G279" s="24">
        <v>11.154500000000001</v>
      </c>
      <c r="H279" s="47">
        <v>530.5</v>
      </c>
      <c r="I279" s="30">
        <v>411.8</v>
      </c>
      <c r="J279" s="48">
        <v>494.9</v>
      </c>
      <c r="K279" s="49">
        <v>500</v>
      </c>
      <c r="L279" s="50">
        <v>505.2</v>
      </c>
      <c r="M279" s="7">
        <v>45345</v>
      </c>
    </row>
    <row r="280" spans="1:13" ht="15" x14ac:dyDescent="0.25">
      <c r="A280" s="22" t="s">
        <v>301</v>
      </c>
      <c r="B280" s="23">
        <v>58.86</v>
      </c>
      <c r="C280" s="43">
        <f t="shared" si="17"/>
        <v>46.659926400000003</v>
      </c>
      <c r="D280" s="44">
        <f t="shared" si="18"/>
        <v>55.347091200000001</v>
      </c>
      <c r="E280" s="45">
        <f t="shared" si="16"/>
        <v>55.369480800000012</v>
      </c>
      <c r="F280" s="46">
        <f t="shared" si="19"/>
        <v>56.432986800000009</v>
      </c>
      <c r="G280" s="24">
        <v>11.194800000000001</v>
      </c>
      <c r="H280" s="47">
        <v>526.20000000000005</v>
      </c>
      <c r="I280" s="30">
        <v>416.8</v>
      </c>
      <c r="J280" s="48">
        <v>494.4</v>
      </c>
      <c r="K280" s="49">
        <v>494.6</v>
      </c>
      <c r="L280" s="50">
        <v>504.1</v>
      </c>
      <c r="M280" s="7">
        <v>45352</v>
      </c>
    </row>
    <row r="281" spans="1:13" ht="15" x14ac:dyDescent="0.25">
      <c r="A281" s="22" t="s">
        <v>302</v>
      </c>
      <c r="B281" s="23">
        <v>60.02</v>
      </c>
      <c r="C281" s="43">
        <f t="shared" si="17"/>
        <v>46.397584000000002</v>
      </c>
      <c r="D281" s="44">
        <f t="shared" si="18"/>
        <v>55.328784000000006</v>
      </c>
      <c r="E281" s="45">
        <f t="shared" si="16"/>
        <v>55.418095999999991</v>
      </c>
      <c r="F281" s="46">
        <f t="shared" si="19"/>
        <v>56.422855999999989</v>
      </c>
      <c r="G281" s="24">
        <v>11.164</v>
      </c>
      <c r="H281" s="47">
        <v>535.20000000000005</v>
      </c>
      <c r="I281" s="30">
        <v>415.6</v>
      </c>
      <c r="J281" s="48">
        <v>495.6</v>
      </c>
      <c r="K281" s="49">
        <v>496.4</v>
      </c>
      <c r="L281" s="50">
        <v>505.4</v>
      </c>
      <c r="M281" s="7">
        <v>45359</v>
      </c>
    </row>
    <row r="282" spans="1:13" ht="15" x14ac:dyDescent="0.25">
      <c r="A282" s="22" t="s">
        <v>303</v>
      </c>
      <c r="B282" s="23">
        <v>60.23</v>
      </c>
      <c r="C282" s="43">
        <f t="shared" si="17"/>
        <v>47.300545200000009</v>
      </c>
      <c r="D282" s="44">
        <f t="shared" si="18"/>
        <v>55.69475820000001</v>
      </c>
      <c r="E282" s="45">
        <f t="shared" si="16"/>
        <v>56.618685000000006</v>
      </c>
      <c r="F282" s="46">
        <f t="shared" si="19"/>
        <v>57.001776600000007</v>
      </c>
      <c r="G282" s="24">
        <v>11.2674</v>
      </c>
      <c r="H282" s="47">
        <v>537.29999999999995</v>
      </c>
      <c r="I282" s="30">
        <v>419.8</v>
      </c>
      <c r="J282" s="48">
        <v>494.3</v>
      </c>
      <c r="K282" s="49">
        <v>502.5</v>
      </c>
      <c r="L282" s="50">
        <v>505.9</v>
      </c>
      <c r="M282" s="7">
        <v>45366</v>
      </c>
    </row>
    <row r="283" spans="1:13" ht="15" x14ac:dyDescent="0.25">
      <c r="A283" s="22" t="s">
        <v>304</v>
      </c>
      <c r="B283" s="23">
        <v>60.68</v>
      </c>
      <c r="C283" s="43">
        <f t="shared" si="17"/>
        <v>46.921287500000005</v>
      </c>
      <c r="D283" s="44">
        <f t="shared" si="18"/>
        <v>55.986274999999999</v>
      </c>
      <c r="E283" s="45">
        <f t="shared" si="16"/>
        <v>57.639637499999999</v>
      </c>
      <c r="F283" s="46">
        <f t="shared" si="19"/>
        <v>57.765065</v>
      </c>
      <c r="G283" s="24">
        <v>11.4025</v>
      </c>
      <c r="H283" s="47">
        <v>534.6</v>
      </c>
      <c r="I283" s="30">
        <v>411.5</v>
      </c>
      <c r="J283" s="48">
        <v>491</v>
      </c>
      <c r="K283" s="49">
        <v>505.5</v>
      </c>
      <c r="L283" s="50">
        <v>506.6</v>
      </c>
      <c r="M283" s="7">
        <v>45373</v>
      </c>
    </row>
    <row r="284" spans="1:13" ht="15" x14ac:dyDescent="0.25">
      <c r="A284" s="22" t="s">
        <v>305</v>
      </c>
      <c r="B284" s="23">
        <v>61.42</v>
      </c>
      <c r="C284" s="43">
        <f t="shared" si="17"/>
        <v>49.246324999999999</v>
      </c>
      <c r="D284" s="44">
        <f t="shared" si="18"/>
        <v>56.426400000000001</v>
      </c>
      <c r="E284" s="45">
        <f t="shared" si="16"/>
        <v>58.178200000000004</v>
      </c>
      <c r="F284" s="46">
        <f t="shared" si="19"/>
        <v>58.374125000000006</v>
      </c>
      <c r="G284" s="24">
        <v>11.525</v>
      </c>
      <c r="H284" s="47">
        <v>534.79999999999995</v>
      </c>
      <c r="I284" s="30">
        <v>427.3</v>
      </c>
      <c r="J284" s="48">
        <v>489.6</v>
      </c>
      <c r="K284" s="49">
        <v>504.8</v>
      </c>
      <c r="L284" s="50">
        <v>506.5</v>
      </c>
      <c r="M284" s="7">
        <v>45379</v>
      </c>
    </row>
    <row r="285" spans="1:13" ht="15" x14ac:dyDescent="0.25">
      <c r="A285" s="22" t="s">
        <v>306</v>
      </c>
      <c r="B285" s="23">
        <v>60.6</v>
      </c>
      <c r="C285" s="43">
        <f t="shared" si="17"/>
        <v>48.512933999999994</v>
      </c>
      <c r="D285" s="44">
        <f t="shared" si="18"/>
        <v>56.189250000000001</v>
      </c>
      <c r="E285" s="45">
        <f t="shared" si="16"/>
        <v>58.448346000000008</v>
      </c>
      <c r="F285" s="46">
        <f t="shared" si="19"/>
        <v>57.952728000000008</v>
      </c>
      <c r="G285" s="24">
        <v>11.526</v>
      </c>
      <c r="H285" s="47">
        <v>525.4</v>
      </c>
      <c r="I285" s="30">
        <v>420.9</v>
      </c>
      <c r="J285" s="48">
        <v>487.5</v>
      </c>
      <c r="K285" s="49">
        <v>507.1</v>
      </c>
      <c r="L285" s="50">
        <v>502.8</v>
      </c>
      <c r="M285" s="7">
        <v>45387</v>
      </c>
    </row>
    <row r="286" spans="1:13" ht="15" x14ac:dyDescent="0.25">
      <c r="A286" s="22" t="s">
        <v>307</v>
      </c>
      <c r="B286" s="23">
        <v>61.48</v>
      </c>
      <c r="C286" s="43">
        <f t="shared" si="17"/>
        <v>48.582010099999998</v>
      </c>
      <c r="D286" s="44">
        <f t="shared" si="18"/>
        <v>56.137154800000005</v>
      </c>
      <c r="E286" s="45">
        <f t="shared" si="16"/>
        <v>58.8560813</v>
      </c>
      <c r="F286" s="46">
        <f t="shared" si="19"/>
        <v>58.277586300000003</v>
      </c>
      <c r="G286" s="24">
        <v>11.569900000000001</v>
      </c>
      <c r="H286" s="47">
        <v>534.20000000000005</v>
      </c>
      <c r="I286" s="30">
        <v>419.9</v>
      </c>
      <c r="J286" s="48">
        <v>485.2</v>
      </c>
      <c r="K286" s="49">
        <v>508.7</v>
      </c>
      <c r="L286" s="50">
        <v>503.7</v>
      </c>
      <c r="M286" s="7">
        <v>45394</v>
      </c>
    </row>
    <row r="287" spans="1:13" ht="15" x14ac:dyDescent="0.25">
      <c r="A287" s="22" t="s">
        <v>308</v>
      </c>
      <c r="B287" s="23">
        <v>60.42</v>
      </c>
      <c r="C287" s="43">
        <f t="shared" si="17"/>
        <v>48.755519999999997</v>
      </c>
      <c r="D287" s="44">
        <f t="shared" si="18"/>
        <v>56.780352000000001</v>
      </c>
      <c r="E287" s="45">
        <f t="shared" si="16"/>
        <v>59.206464000000004</v>
      </c>
      <c r="F287" s="46">
        <f t="shared" si="19"/>
        <v>58.599936</v>
      </c>
      <c r="G287" s="24">
        <v>11.664</v>
      </c>
      <c r="H287" s="47">
        <v>519.5</v>
      </c>
      <c r="I287" s="30">
        <v>418</v>
      </c>
      <c r="J287" s="48">
        <v>486.8</v>
      </c>
      <c r="K287" s="49">
        <v>507.6</v>
      </c>
      <c r="L287" s="50">
        <v>502.4</v>
      </c>
      <c r="M287" s="7">
        <v>45401</v>
      </c>
    </row>
    <row r="288" spans="1:13" ht="15" x14ac:dyDescent="0.25">
      <c r="A288" s="22" t="s">
        <v>309</v>
      </c>
      <c r="B288" s="23">
        <v>60.65</v>
      </c>
      <c r="C288" s="43">
        <f t="shared" si="17"/>
        <v>49.255481600000003</v>
      </c>
      <c r="D288" s="44">
        <f t="shared" si="18"/>
        <v>57.203312399999994</v>
      </c>
      <c r="E288" s="45">
        <f t="shared" si="16"/>
        <v>59.4273004</v>
      </c>
      <c r="F288" s="46">
        <f t="shared" si="19"/>
        <v>58.795219599999996</v>
      </c>
      <c r="G288" s="24">
        <v>11.7052</v>
      </c>
      <c r="H288" s="47">
        <v>520.70000000000005</v>
      </c>
      <c r="I288" s="30">
        <v>420.8</v>
      </c>
      <c r="J288" s="48">
        <v>488.7</v>
      </c>
      <c r="K288" s="49">
        <v>507.7</v>
      </c>
      <c r="L288" s="50">
        <v>502.3</v>
      </c>
      <c r="M288" s="7">
        <v>45408</v>
      </c>
    </row>
    <row r="289" spans="1:13" ht="15" x14ac:dyDescent="0.25">
      <c r="A289" s="22" t="s">
        <v>310</v>
      </c>
      <c r="B289" s="23">
        <v>61.49</v>
      </c>
      <c r="C289" s="43">
        <f t="shared" si="17"/>
        <v>50.179177799999998</v>
      </c>
      <c r="D289" s="44">
        <f t="shared" si="18"/>
        <v>56.883702599999992</v>
      </c>
      <c r="E289" s="45">
        <f t="shared" si="16"/>
        <v>59.223302399999994</v>
      </c>
      <c r="F289" s="46">
        <f t="shared" si="19"/>
        <v>58.350317399999994</v>
      </c>
      <c r="G289" s="24">
        <v>11.639799999999999</v>
      </c>
      <c r="H289" s="47">
        <v>525.79999999999995</v>
      </c>
      <c r="I289" s="30">
        <v>431.1</v>
      </c>
      <c r="J289" s="48">
        <v>488.7</v>
      </c>
      <c r="K289" s="49">
        <v>508.8</v>
      </c>
      <c r="L289" s="50">
        <v>501.3</v>
      </c>
      <c r="M289" s="7">
        <v>45415</v>
      </c>
    </row>
    <row r="290" spans="1:13" ht="15" x14ac:dyDescent="0.25">
      <c r="A290" s="22" t="s">
        <v>311</v>
      </c>
      <c r="B290" s="23">
        <v>61.18</v>
      </c>
      <c r="C290" s="43">
        <f t="shared" si="17"/>
        <v>50.357128500000002</v>
      </c>
      <c r="D290" s="44">
        <f t="shared" si="18"/>
        <v>57.088552499999999</v>
      </c>
      <c r="E290" s="45">
        <f t="shared" si="16"/>
        <v>59.379106500000006</v>
      </c>
      <c r="F290" s="46">
        <f t="shared" si="19"/>
        <v>58.596110999999993</v>
      </c>
      <c r="G290" s="24">
        <v>11.686500000000001</v>
      </c>
      <c r="H290" s="47">
        <v>523.70000000000005</v>
      </c>
      <c r="I290" s="30">
        <v>430.9</v>
      </c>
      <c r="J290" s="48">
        <v>488.5</v>
      </c>
      <c r="K290" s="49">
        <v>508.1</v>
      </c>
      <c r="L290" s="50">
        <v>501.4</v>
      </c>
      <c r="M290" s="7">
        <v>45422</v>
      </c>
    </row>
    <row r="291" spans="1:13" ht="15" x14ac:dyDescent="0.25">
      <c r="A291" s="22" t="s">
        <v>312</v>
      </c>
      <c r="B291" s="23">
        <v>60.94</v>
      </c>
      <c r="C291" s="43">
        <f t="shared" si="17"/>
        <v>49.300650000000005</v>
      </c>
      <c r="D291" s="44">
        <f t="shared" si="18"/>
        <v>56.934674999999991</v>
      </c>
      <c r="E291" s="45">
        <f t="shared" si="16"/>
        <v>58.811129999999999</v>
      </c>
      <c r="F291" s="46">
        <f t="shared" si="19"/>
        <v>58.519754999999996</v>
      </c>
      <c r="G291" s="24">
        <v>11.654999999999999</v>
      </c>
      <c r="H291" s="47">
        <v>522</v>
      </c>
      <c r="I291" s="30">
        <v>423</v>
      </c>
      <c r="J291" s="48">
        <v>488.5</v>
      </c>
      <c r="K291" s="49">
        <v>504.6</v>
      </c>
      <c r="L291" s="50">
        <v>502.1</v>
      </c>
      <c r="M291" s="7">
        <v>45429</v>
      </c>
    </row>
    <row r="292" spans="1:13" ht="15" x14ac:dyDescent="0.25">
      <c r="A292" s="22" t="s">
        <v>313</v>
      </c>
      <c r="B292" s="23">
        <v>61.24</v>
      </c>
      <c r="C292" s="43">
        <f t="shared" si="17"/>
        <v>48.704200999999998</v>
      </c>
      <c r="D292" s="44">
        <f t="shared" si="18"/>
        <v>57.647030000000001</v>
      </c>
      <c r="E292" s="45">
        <f t="shared" si="16"/>
        <v>58.157385999999995</v>
      </c>
      <c r="F292" s="46">
        <f t="shared" si="19"/>
        <v>58.574950000000001</v>
      </c>
      <c r="G292" s="24">
        <v>11.599</v>
      </c>
      <c r="H292" s="47">
        <v>527.5</v>
      </c>
      <c r="I292" s="30">
        <v>419.9</v>
      </c>
      <c r="J292" s="48">
        <v>497</v>
      </c>
      <c r="K292" s="49">
        <v>501.4</v>
      </c>
      <c r="L292" s="50">
        <v>505</v>
      </c>
      <c r="M292" s="7">
        <v>45436</v>
      </c>
    </row>
    <row r="293" spans="1:13" ht="15" x14ac:dyDescent="0.25">
      <c r="A293" s="22" t="s">
        <v>314</v>
      </c>
      <c r="B293" s="23">
        <v>61.76</v>
      </c>
      <c r="C293" s="43">
        <f t="shared" si="17"/>
        <v>47.991042</v>
      </c>
      <c r="D293" s="44">
        <f t="shared" si="18"/>
        <v>56.728106999999994</v>
      </c>
      <c r="E293" s="45">
        <f t="shared" si="16"/>
        <v>57.436208999999998</v>
      </c>
      <c r="F293" s="46">
        <f t="shared" si="19"/>
        <v>57.950153999999998</v>
      </c>
      <c r="G293" s="24">
        <v>11.420999999999999</v>
      </c>
      <c r="H293" s="47">
        <v>537.29999999999995</v>
      </c>
      <c r="I293" s="30">
        <v>420.2</v>
      </c>
      <c r="J293" s="48">
        <v>496.7</v>
      </c>
      <c r="K293" s="49">
        <v>502.9</v>
      </c>
      <c r="L293" s="50">
        <v>507.4</v>
      </c>
      <c r="M293" s="7">
        <v>45443</v>
      </c>
    </row>
    <row r="294" spans="1:13" ht="15" x14ac:dyDescent="0.25">
      <c r="A294" s="22" t="s">
        <v>315</v>
      </c>
      <c r="B294" s="23">
        <v>60.59</v>
      </c>
      <c r="C294" s="43">
        <f t="shared" si="17"/>
        <v>47.321887499999995</v>
      </c>
      <c r="D294" s="44">
        <f t="shared" si="18"/>
        <v>56.232197499999998</v>
      </c>
      <c r="E294" s="45">
        <f t="shared" si="16"/>
        <v>57.487329999999993</v>
      </c>
      <c r="F294" s="46">
        <f t="shared" si="19"/>
        <v>57.419485000000002</v>
      </c>
      <c r="G294" s="24">
        <v>11.307499999999999</v>
      </c>
      <c r="H294" s="47">
        <v>533.9</v>
      </c>
      <c r="I294" s="30">
        <v>418.5</v>
      </c>
      <c r="J294" s="48">
        <v>497.3</v>
      </c>
      <c r="K294" s="49">
        <v>508.4</v>
      </c>
      <c r="L294" s="50">
        <v>507.8</v>
      </c>
      <c r="M294" s="7">
        <v>45450</v>
      </c>
    </row>
    <row r="295" spans="1:13" ht="15" x14ac:dyDescent="0.25">
      <c r="A295" s="22" t="s">
        <v>316</v>
      </c>
      <c r="B295" s="23">
        <v>61.27</v>
      </c>
      <c r="C295" s="43">
        <f t="shared" si="17"/>
        <v>46.918642199999994</v>
      </c>
      <c r="D295" s="44">
        <f t="shared" si="18"/>
        <v>56.151311099999994</v>
      </c>
      <c r="E295" s="45">
        <f t="shared" si="16"/>
        <v>57.729545100000003</v>
      </c>
      <c r="F295" s="46">
        <f t="shared" si="19"/>
        <v>57.154617000000002</v>
      </c>
      <c r="G295" s="24">
        <v>11.273099999999999</v>
      </c>
      <c r="H295" s="47">
        <v>543.70000000000005</v>
      </c>
      <c r="I295" s="30">
        <v>416.2</v>
      </c>
      <c r="J295" s="48">
        <v>498.1</v>
      </c>
      <c r="K295" s="49">
        <v>512.1</v>
      </c>
      <c r="L295" s="50">
        <v>507</v>
      </c>
      <c r="M295" s="7">
        <v>45457</v>
      </c>
    </row>
    <row r="296" spans="1:13" ht="15" x14ac:dyDescent="0.25">
      <c r="A296" s="22" t="s">
        <v>317</v>
      </c>
      <c r="B296" s="23">
        <v>61</v>
      </c>
      <c r="C296" s="43">
        <f t="shared" si="17"/>
        <v>47.233164000000002</v>
      </c>
      <c r="D296" s="44">
        <f t="shared" si="18"/>
        <v>55.754842000000004</v>
      </c>
      <c r="E296" s="45">
        <f t="shared" si="16"/>
        <v>57.423343999999993</v>
      </c>
      <c r="F296" s="46">
        <f t="shared" si="19"/>
        <v>56.762661999999999</v>
      </c>
      <c r="G296" s="24">
        <v>11.198</v>
      </c>
      <c r="H296" s="47">
        <v>542.4</v>
      </c>
      <c r="I296" s="30">
        <v>421.8</v>
      </c>
      <c r="J296" s="48">
        <v>497.9</v>
      </c>
      <c r="K296" s="49">
        <v>512.79999999999995</v>
      </c>
      <c r="L296" s="50">
        <v>506.9</v>
      </c>
      <c r="M296" s="7">
        <v>45463</v>
      </c>
    </row>
    <row r="297" spans="1:13" ht="15" x14ac:dyDescent="0.25">
      <c r="A297" s="22" t="s">
        <v>318</v>
      </c>
      <c r="B297" s="23">
        <v>61.14</v>
      </c>
      <c r="C297" s="43">
        <f t="shared" si="17"/>
        <v>48.255156000000007</v>
      </c>
      <c r="D297" s="44">
        <f t="shared" si="18"/>
        <v>56.695264500000008</v>
      </c>
      <c r="E297" s="45">
        <f t="shared" si="16"/>
        <v>58.864929000000011</v>
      </c>
      <c r="F297" s="46">
        <f t="shared" si="19"/>
        <v>57.70626</v>
      </c>
      <c r="G297" s="24">
        <v>11.359500000000001</v>
      </c>
      <c r="H297" s="47">
        <v>541.20000000000005</v>
      </c>
      <c r="I297" s="30">
        <v>424.8</v>
      </c>
      <c r="J297" s="48">
        <v>499.1</v>
      </c>
      <c r="K297" s="49">
        <v>518.20000000000005</v>
      </c>
      <c r="L297" s="50">
        <v>508</v>
      </c>
      <c r="M297" s="7">
        <v>45471</v>
      </c>
    </row>
    <row r="298" spans="1:13" ht="15" x14ac:dyDescent="0.25">
      <c r="A298" s="22" t="s">
        <v>319</v>
      </c>
      <c r="B298" s="23">
        <v>60.9</v>
      </c>
      <c r="C298" s="43">
        <f t="shared" si="17"/>
        <v>47.975391500000001</v>
      </c>
      <c r="D298" s="44">
        <f t="shared" si="18"/>
        <v>56.5639295</v>
      </c>
      <c r="E298" s="45">
        <f t="shared" si="16"/>
        <v>58.165759999999999</v>
      </c>
      <c r="F298" s="46">
        <f t="shared" si="19"/>
        <v>57.529572000000002</v>
      </c>
      <c r="G298" s="24">
        <v>11.3605</v>
      </c>
      <c r="H298" s="47">
        <v>535.70000000000005</v>
      </c>
      <c r="I298" s="30">
        <v>422.3</v>
      </c>
      <c r="J298" s="48">
        <v>497.9</v>
      </c>
      <c r="K298" s="49">
        <v>512</v>
      </c>
      <c r="L298" s="50">
        <v>506.4</v>
      </c>
      <c r="M298" s="7">
        <v>45478</v>
      </c>
    </row>
    <row r="299" spans="1:13" ht="15" x14ac:dyDescent="0.25">
      <c r="A299" s="22" t="s">
        <v>320</v>
      </c>
      <c r="B299" s="23">
        <v>61.85</v>
      </c>
      <c r="C299" s="43">
        <f t="shared" si="17"/>
        <v>48.158838499999995</v>
      </c>
      <c r="D299" s="44">
        <f t="shared" si="18"/>
        <v>56.896178499999998</v>
      </c>
      <c r="E299" s="45">
        <f t="shared" si="16"/>
        <v>58.091814499999998</v>
      </c>
      <c r="F299" s="46">
        <f t="shared" si="19"/>
        <v>58.195282999999996</v>
      </c>
      <c r="G299" s="24">
        <v>11.496499999999999</v>
      </c>
      <c r="H299" s="47">
        <v>541.29999999999995</v>
      </c>
      <c r="I299" s="30">
        <v>418.9</v>
      </c>
      <c r="J299" s="48">
        <v>494.9</v>
      </c>
      <c r="K299" s="49">
        <v>505.3</v>
      </c>
      <c r="L299" s="50">
        <v>506.2</v>
      </c>
      <c r="M299" s="7">
        <v>45485</v>
      </c>
    </row>
    <row r="300" spans="1:13" ht="15" x14ac:dyDescent="0.25">
      <c r="A300" s="22" t="s">
        <v>321</v>
      </c>
      <c r="B300" s="23">
        <v>61.72</v>
      </c>
      <c r="C300" s="43">
        <f t="shared" si="17"/>
        <v>49.91138999999999</v>
      </c>
      <c r="D300" s="44">
        <f t="shared" si="18"/>
        <v>57.353400000000001</v>
      </c>
      <c r="E300" s="45">
        <f t="shared" si="16"/>
        <v>57.782969999999999</v>
      </c>
      <c r="F300" s="46">
        <f t="shared" si="19"/>
        <v>58.305419999999998</v>
      </c>
      <c r="G300" s="24">
        <v>11.61</v>
      </c>
      <c r="H300" s="47">
        <v>535.4</v>
      </c>
      <c r="I300" s="30">
        <v>429.9</v>
      </c>
      <c r="J300" s="48">
        <v>494</v>
      </c>
      <c r="K300" s="49">
        <v>497.7</v>
      </c>
      <c r="L300" s="50">
        <v>502.2</v>
      </c>
      <c r="M300" s="7">
        <v>45492</v>
      </c>
    </row>
    <row r="301" spans="1:13" ht="15" x14ac:dyDescent="0.25">
      <c r="A301" s="22" t="s">
        <v>322</v>
      </c>
      <c r="B301" s="23">
        <v>61.41</v>
      </c>
      <c r="C301" s="43">
        <f t="shared" si="17"/>
        <v>49.030117499999996</v>
      </c>
      <c r="D301" s="44">
        <f t="shared" si="18"/>
        <v>58.333989999999993</v>
      </c>
      <c r="E301" s="45">
        <f t="shared" si="16"/>
        <v>57.841224999999994</v>
      </c>
      <c r="F301" s="46">
        <f t="shared" si="19"/>
        <v>59.178729999999995</v>
      </c>
      <c r="G301" s="24">
        <v>11.7325</v>
      </c>
      <c r="H301" s="47">
        <v>532.4</v>
      </c>
      <c r="I301" s="30">
        <v>417.9</v>
      </c>
      <c r="J301" s="48">
        <v>497.2</v>
      </c>
      <c r="K301" s="49">
        <v>493</v>
      </c>
      <c r="L301" s="50">
        <v>504.4</v>
      </c>
      <c r="M301" s="7">
        <v>45499</v>
      </c>
    </row>
    <row r="302" spans="1:13" ht="15" x14ac:dyDescent="0.25">
      <c r="A302" s="22" t="s">
        <v>323</v>
      </c>
      <c r="B302" s="23">
        <v>60.67</v>
      </c>
      <c r="C302" s="43">
        <f t="shared" si="17"/>
        <v>49.00158900000001</v>
      </c>
      <c r="D302" s="44">
        <f t="shared" si="18"/>
        <v>57.585555300000003</v>
      </c>
      <c r="E302" s="45">
        <f t="shared" si="16"/>
        <v>57.458128000000002</v>
      </c>
      <c r="F302" s="46">
        <f t="shared" si="19"/>
        <v>58.442793500000001</v>
      </c>
      <c r="G302" s="24">
        <v>11.584300000000001</v>
      </c>
      <c r="H302" s="47">
        <v>526</v>
      </c>
      <c r="I302" s="30">
        <v>423</v>
      </c>
      <c r="J302" s="48">
        <v>497.1</v>
      </c>
      <c r="K302" s="49">
        <v>496</v>
      </c>
      <c r="L302" s="50">
        <v>504.5</v>
      </c>
      <c r="M302" s="7">
        <v>45506</v>
      </c>
    </row>
    <row r="303" spans="1:13" ht="15" x14ac:dyDescent="0.25">
      <c r="A303" s="22" t="s">
        <v>324</v>
      </c>
      <c r="B303" s="23">
        <v>60.98</v>
      </c>
      <c r="C303" s="43">
        <f t="shared" si="17"/>
        <v>49.085784999999994</v>
      </c>
      <c r="D303" s="44">
        <f t="shared" si="18"/>
        <v>58.052274999999995</v>
      </c>
      <c r="E303" s="45">
        <f t="shared" si="16"/>
        <v>56.902725000000004</v>
      </c>
      <c r="F303" s="46">
        <f t="shared" si="19"/>
        <v>58.305176000000003</v>
      </c>
      <c r="G303" s="24">
        <v>11.4955</v>
      </c>
      <c r="H303" s="47">
        <v>529.5</v>
      </c>
      <c r="I303" s="30">
        <v>427</v>
      </c>
      <c r="J303" s="48">
        <v>505</v>
      </c>
      <c r="K303" s="49">
        <v>495</v>
      </c>
      <c r="L303" s="50">
        <v>507.2</v>
      </c>
      <c r="M303" s="7">
        <v>45513</v>
      </c>
    </row>
    <row r="304" spans="1:13" ht="15" x14ac:dyDescent="0.25">
      <c r="A304" s="22" t="s">
        <v>325</v>
      </c>
      <c r="B304" s="23">
        <v>61</v>
      </c>
      <c r="C304" s="43">
        <f t="shared" si="17"/>
        <v>49.983355000000003</v>
      </c>
      <c r="D304" s="44">
        <f t="shared" si="18"/>
        <v>58.941110999999999</v>
      </c>
      <c r="E304" s="45">
        <f t="shared" si="16"/>
        <v>57.267303500000004</v>
      </c>
      <c r="F304" s="46">
        <f t="shared" si="19"/>
        <v>58.918024000000003</v>
      </c>
      <c r="G304" s="24">
        <v>11.5435</v>
      </c>
      <c r="H304" s="47">
        <v>529.9</v>
      </c>
      <c r="I304" s="30">
        <v>433</v>
      </c>
      <c r="J304" s="48">
        <v>510.6</v>
      </c>
      <c r="K304" s="49">
        <v>496.1</v>
      </c>
      <c r="L304" s="50">
        <v>510.4</v>
      </c>
      <c r="M304" s="7">
        <v>45520</v>
      </c>
    </row>
    <row r="305" spans="1:13" ht="15" x14ac:dyDescent="0.25">
      <c r="A305" s="22" t="s">
        <v>326</v>
      </c>
      <c r="B305" s="23">
        <v>61.83</v>
      </c>
      <c r="C305" s="43">
        <f t="shared" si="17"/>
        <v>48.783842999999997</v>
      </c>
      <c r="D305" s="44">
        <f t="shared" si="18"/>
        <v>58.664114999999995</v>
      </c>
      <c r="E305" s="45">
        <f t="shared" si="16"/>
        <v>56.925918999999993</v>
      </c>
      <c r="F305" s="46">
        <f t="shared" si="19"/>
        <v>58.6755505</v>
      </c>
      <c r="G305" s="24">
        <v>11.435499999999999</v>
      </c>
      <c r="H305" s="47">
        <v>540.29999999999995</v>
      </c>
      <c r="I305" s="30">
        <v>426.6</v>
      </c>
      <c r="J305" s="48">
        <v>513</v>
      </c>
      <c r="K305" s="49">
        <v>497.8</v>
      </c>
      <c r="L305" s="50">
        <v>513.1</v>
      </c>
      <c r="M305" s="7">
        <v>45527</v>
      </c>
    </row>
    <row r="306" spans="1:13" ht="15" x14ac:dyDescent="0.25">
      <c r="A306" s="22" t="s">
        <v>327</v>
      </c>
      <c r="B306" s="23">
        <v>61.42</v>
      </c>
      <c r="C306" s="43">
        <f t="shared" si="17"/>
        <v>47.382389999999994</v>
      </c>
      <c r="D306" s="44">
        <f t="shared" si="18"/>
        <v>58.253134499999994</v>
      </c>
      <c r="E306" s="45">
        <f t="shared" si="16"/>
        <v>56.5981515</v>
      </c>
      <c r="F306" s="46">
        <f t="shared" si="19"/>
        <v>58.117108500000008</v>
      </c>
      <c r="G306" s="24">
        <v>11.3355</v>
      </c>
      <c r="H306" s="47">
        <v>540.4</v>
      </c>
      <c r="I306" s="30">
        <v>418</v>
      </c>
      <c r="J306" s="48">
        <v>513.9</v>
      </c>
      <c r="K306" s="49">
        <v>499.3</v>
      </c>
      <c r="L306" s="50">
        <v>512.70000000000005</v>
      </c>
      <c r="M306" s="7">
        <v>45534</v>
      </c>
    </row>
    <row r="307" spans="1:13" ht="15" x14ac:dyDescent="0.25">
      <c r="A307" s="22" t="s">
        <v>328</v>
      </c>
      <c r="B307" s="23">
        <v>61.42</v>
      </c>
      <c r="C307" s="43">
        <f t="shared" si="17"/>
        <v>48.833290999999996</v>
      </c>
      <c r="D307" s="44">
        <f t="shared" si="18"/>
        <v>58.861454600000002</v>
      </c>
      <c r="E307" s="45">
        <f t="shared" si="16"/>
        <v>56.883109400000002</v>
      </c>
      <c r="F307" s="46">
        <f t="shared" si="19"/>
        <v>58.804605600000002</v>
      </c>
      <c r="G307" s="24">
        <v>11.3698</v>
      </c>
      <c r="H307" s="47">
        <v>540.1</v>
      </c>
      <c r="I307" s="30">
        <v>429.5</v>
      </c>
      <c r="J307" s="48">
        <v>517.70000000000005</v>
      </c>
      <c r="K307" s="49">
        <v>500.3</v>
      </c>
      <c r="L307" s="50">
        <v>517.20000000000005</v>
      </c>
      <c r="M307" s="7">
        <v>45541</v>
      </c>
    </row>
    <row r="308" spans="1:13" ht="15" x14ac:dyDescent="0.25">
      <c r="A308" s="22" t="s">
        <v>329</v>
      </c>
      <c r="B308" s="23">
        <v>61.51</v>
      </c>
      <c r="C308" s="43">
        <f t="shared" si="17"/>
        <v>48.885776999999997</v>
      </c>
      <c r="D308" s="44">
        <f t="shared" si="18"/>
        <v>59.260652499999999</v>
      </c>
      <c r="E308" s="45">
        <f t="shared" si="16"/>
        <v>56.715228500000009</v>
      </c>
      <c r="F308" s="46">
        <f t="shared" si="19"/>
        <v>59.044746000000011</v>
      </c>
      <c r="G308" s="24">
        <v>11.3635</v>
      </c>
      <c r="H308" s="47">
        <v>539.29999999999995</v>
      </c>
      <c r="I308" s="30">
        <v>430.2</v>
      </c>
      <c r="J308" s="48">
        <v>521.5</v>
      </c>
      <c r="K308" s="49">
        <v>499.1</v>
      </c>
      <c r="L308" s="50">
        <v>519.6</v>
      </c>
      <c r="M308" s="7">
        <v>45548</v>
      </c>
    </row>
    <row r="309" spans="1:13" ht="15" x14ac:dyDescent="0.25">
      <c r="A309" s="22" t="s">
        <v>330</v>
      </c>
      <c r="B309" s="23">
        <v>61.6</v>
      </c>
      <c r="C309" s="43">
        <f t="shared" si="17"/>
        <v>48.175773000000007</v>
      </c>
      <c r="D309" s="44">
        <f t="shared" si="18"/>
        <v>59.738868999999994</v>
      </c>
      <c r="E309" s="45">
        <f t="shared" si="16"/>
        <v>56.927762000000001</v>
      </c>
      <c r="F309" s="46">
        <f t="shared" si="19"/>
        <v>59.488487000000006</v>
      </c>
      <c r="G309" s="24">
        <v>11.381</v>
      </c>
      <c r="H309" s="47">
        <v>543</v>
      </c>
      <c r="I309" s="30">
        <v>423.3</v>
      </c>
      <c r="J309" s="48">
        <v>524.9</v>
      </c>
      <c r="K309" s="49">
        <v>500.2</v>
      </c>
      <c r="L309" s="50">
        <v>522.70000000000005</v>
      </c>
      <c r="M309" s="7">
        <v>45555</v>
      </c>
    </row>
    <row r="310" spans="1:13" ht="15" x14ac:dyDescent="0.25">
      <c r="A310" s="22" t="s">
        <v>331</v>
      </c>
      <c r="B310" s="23">
        <v>61.52</v>
      </c>
      <c r="C310" s="43">
        <f t="shared" si="17"/>
        <v>48.372443000000004</v>
      </c>
      <c r="D310" s="44">
        <f t="shared" si="18"/>
        <v>59.893448999999997</v>
      </c>
      <c r="E310" s="45">
        <f t="shared" si="16"/>
        <v>56.218451000000002</v>
      </c>
      <c r="F310" s="46">
        <f t="shared" ref="F310:F347" si="20">L310/100*G310</f>
        <v>59.307253000000003</v>
      </c>
      <c r="G310" s="24">
        <v>11.273</v>
      </c>
      <c r="H310" s="47">
        <v>543.79999999999995</v>
      </c>
      <c r="I310" s="30">
        <v>429.1</v>
      </c>
      <c r="J310" s="48">
        <v>531.29999999999995</v>
      </c>
      <c r="K310" s="49">
        <v>498.7</v>
      </c>
      <c r="L310" s="50">
        <v>526.1</v>
      </c>
      <c r="M310" s="7">
        <v>45562</v>
      </c>
    </row>
    <row r="311" spans="1:13" ht="15" x14ac:dyDescent="0.25">
      <c r="A311" s="22" t="s">
        <v>332</v>
      </c>
      <c r="B311" s="23">
        <v>61</v>
      </c>
      <c r="C311" s="43">
        <f t="shared" si="17"/>
        <v>49.578887500000008</v>
      </c>
      <c r="D311" s="44">
        <f t="shared" si="18"/>
        <v>60.360849999999999</v>
      </c>
      <c r="E311" s="45">
        <f t="shared" si="16"/>
        <v>56.404062499999995</v>
      </c>
      <c r="F311" s="46">
        <f t="shared" si="20"/>
        <v>59.827987500000006</v>
      </c>
      <c r="G311" s="24">
        <v>11.3375</v>
      </c>
      <c r="H311" s="47">
        <v>538.6</v>
      </c>
      <c r="I311" s="30">
        <v>437.3</v>
      </c>
      <c r="J311" s="48">
        <v>532.4</v>
      </c>
      <c r="K311" s="49">
        <v>497.5</v>
      </c>
      <c r="L311" s="50">
        <v>527.70000000000005</v>
      </c>
      <c r="M311" s="7">
        <v>45569</v>
      </c>
    </row>
    <row r="312" spans="1:13" ht="15" x14ac:dyDescent="0.25">
      <c r="A312" s="22" t="s">
        <v>333</v>
      </c>
      <c r="B312" s="23">
        <v>61.82</v>
      </c>
      <c r="C312" s="43">
        <f t="shared" si="17"/>
        <v>48.867615999999991</v>
      </c>
      <c r="D312" s="44">
        <f t="shared" si="18"/>
        <v>61.606803999999997</v>
      </c>
      <c r="E312" s="45">
        <f t="shared" si="16"/>
        <v>57.110619999999997</v>
      </c>
      <c r="F312" s="46">
        <f t="shared" si="20"/>
        <v>60.335155999999998</v>
      </c>
      <c r="G312" s="24">
        <v>11.353999999999999</v>
      </c>
      <c r="H312" s="47">
        <v>544.4</v>
      </c>
      <c r="I312" s="30">
        <v>430.4</v>
      </c>
      <c r="J312" s="48">
        <v>542.6</v>
      </c>
      <c r="K312" s="49">
        <v>503</v>
      </c>
      <c r="L312" s="50">
        <v>531.4</v>
      </c>
      <c r="M312" s="7">
        <v>45576</v>
      </c>
    </row>
    <row r="313" spans="1:13" ht="15" x14ac:dyDescent="0.25">
      <c r="A313" s="22" t="s">
        <v>334</v>
      </c>
      <c r="B313" s="23">
        <v>61.48</v>
      </c>
      <c r="C313" s="43">
        <f t="shared" si="17"/>
        <v>49.907585000000005</v>
      </c>
      <c r="D313" s="44">
        <f t="shared" si="18"/>
        <v>62.972636999999999</v>
      </c>
      <c r="E313" s="45">
        <f t="shared" si="16"/>
        <v>57.376592000000002</v>
      </c>
      <c r="F313" s="46">
        <f t="shared" si="20"/>
        <v>61.133936499999997</v>
      </c>
      <c r="G313" s="24">
        <v>11.420500000000001</v>
      </c>
      <c r="H313" s="47">
        <v>540.4</v>
      </c>
      <c r="I313" s="30">
        <v>437</v>
      </c>
      <c r="J313" s="48">
        <v>551.4</v>
      </c>
      <c r="K313" s="49">
        <v>502.4</v>
      </c>
      <c r="L313" s="50">
        <v>535.29999999999995</v>
      </c>
      <c r="M313" s="7">
        <v>45583</v>
      </c>
    </row>
    <row r="314" spans="1:13" ht="15" x14ac:dyDescent="0.25">
      <c r="A314" s="22" t="s">
        <v>335</v>
      </c>
      <c r="B314" s="23">
        <v>61.77</v>
      </c>
      <c r="C314" s="43">
        <f t="shared" si="17"/>
        <v>49.785177500000003</v>
      </c>
      <c r="D314" s="44">
        <f t="shared" si="18"/>
        <v>64.060209999999998</v>
      </c>
      <c r="E314" s="45">
        <f t="shared" si="16"/>
        <v>58.347907499999991</v>
      </c>
      <c r="F314" s="46">
        <f t="shared" si="20"/>
        <v>61.6447875</v>
      </c>
      <c r="G314" s="24">
        <v>11.4475</v>
      </c>
      <c r="H314" s="47">
        <v>540.70000000000005</v>
      </c>
      <c r="I314" s="30">
        <v>434.9</v>
      </c>
      <c r="J314" s="48">
        <v>559.6</v>
      </c>
      <c r="K314" s="49">
        <v>509.7</v>
      </c>
      <c r="L314" s="50">
        <v>538.5</v>
      </c>
      <c r="M314" s="7">
        <v>45590</v>
      </c>
    </row>
    <row r="315" spans="1:13" ht="15" x14ac:dyDescent="0.25">
      <c r="A315" s="22" t="s">
        <v>336</v>
      </c>
      <c r="B315" s="23">
        <v>61.57</v>
      </c>
      <c r="C315" s="43">
        <f t="shared" si="17"/>
        <v>50.893204499999996</v>
      </c>
      <c r="D315" s="44">
        <f t="shared" si="18"/>
        <v>65.30307599999999</v>
      </c>
      <c r="E315" s="45">
        <f t="shared" si="16"/>
        <v>59.566994999999999</v>
      </c>
      <c r="F315" s="46">
        <f t="shared" si="20"/>
        <v>62.667265499999999</v>
      </c>
      <c r="G315" s="24">
        <v>11.611499999999999</v>
      </c>
      <c r="H315" s="47">
        <v>533</v>
      </c>
      <c r="I315" s="30">
        <v>438.3</v>
      </c>
      <c r="J315" s="48">
        <v>562.4</v>
      </c>
      <c r="K315" s="49">
        <v>513</v>
      </c>
      <c r="L315" s="50">
        <v>539.70000000000005</v>
      </c>
      <c r="M315" s="7">
        <v>45597</v>
      </c>
    </row>
    <row r="316" spans="1:13" ht="15" x14ac:dyDescent="0.25">
      <c r="A316" s="22" t="s">
        <v>337</v>
      </c>
      <c r="B316" s="23">
        <v>62.29</v>
      </c>
      <c r="C316" s="43">
        <f t="shared" si="17"/>
        <v>51.552320000000002</v>
      </c>
      <c r="D316" s="44">
        <f t="shared" si="18"/>
        <v>65.413960000000003</v>
      </c>
      <c r="E316" s="45">
        <f t="shared" si="16"/>
        <v>59.839169999999989</v>
      </c>
      <c r="F316" s="46">
        <f t="shared" si="20"/>
        <v>63.003239999999998</v>
      </c>
      <c r="G316" s="24">
        <v>11.59</v>
      </c>
      <c r="H316" s="47">
        <v>536</v>
      </c>
      <c r="I316" s="30">
        <v>444.8</v>
      </c>
      <c r="J316" s="48">
        <v>564.4</v>
      </c>
      <c r="K316" s="49">
        <v>516.29999999999995</v>
      </c>
      <c r="L316" s="50">
        <v>543.6</v>
      </c>
      <c r="M316" s="7">
        <v>45604</v>
      </c>
    </row>
    <row r="317" spans="1:13" ht="15" x14ac:dyDescent="0.25">
      <c r="A317" s="22" t="s">
        <v>338</v>
      </c>
      <c r="B317" s="23">
        <v>61.36</v>
      </c>
      <c r="C317" s="43">
        <f t="shared" si="17"/>
        <v>52.319516999999998</v>
      </c>
      <c r="D317" s="44">
        <f t="shared" si="18"/>
        <v>65.776087500000003</v>
      </c>
      <c r="E317" s="45">
        <f t="shared" si="16"/>
        <v>60.653086500000001</v>
      </c>
      <c r="F317" s="46">
        <f t="shared" si="20"/>
        <v>63.631845000000006</v>
      </c>
      <c r="G317" s="24">
        <v>11.5905</v>
      </c>
      <c r="H317" s="47">
        <v>529.6</v>
      </c>
      <c r="I317" s="30">
        <v>451.4</v>
      </c>
      <c r="J317" s="48">
        <v>567.5</v>
      </c>
      <c r="K317" s="49">
        <v>523.29999999999995</v>
      </c>
      <c r="L317" s="50">
        <v>549</v>
      </c>
      <c r="M317" s="7">
        <v>45611</v>
      </c>
    </row>
    <row r="318" spans="1:13" ht="15" x14ac:dyDescent="0.25">
      <c r="A318" s="22" t="s">
        <v>339</v>
      </c>
      <c r="B318" s="23">
        <v>61.51</v>
      </c>
      <c r="C318" s="43">
        <f t="shared" si="17"/>
        <v>52.381301999999998</v>
      </c>
      <c r="D318" s="44">
        <f t="shared" si="18"/>
        <v>66.984293999999991</v>
      </c>
      <c r="E318" s="45">
        <f t="shared" si="16"/>
        <v>60.711015000000003</v>
      </c>
      <c r="F318" s="46">
        <f t="shared" si="20"/>
        <v>64.072938000000008</v>
      </c>
      <c r="G318" s="24">
        <v>11.553000000000001</v>
      </c>
      <c r="H318" s="47">
        <v>531</v>
      </c>
      <c r="I318" s="30">
        <v>453.4</v>
      </c>
      <c r="J318" s="48">
        <v>579.79999999999995</v>
      </c>
      <c r="K318" s="49">
        <v>525.5</v>
      </c>
      <c r="L318" s="50">
        <v>554.6</v>
      </c>
      <c r="M318" s="7">
        <v>45618</v>
      </c>
    </row>
    <row r="319" spans="1:13" ht="15" x14ac:dyDescent="0.25">
      <c r="A319" s="22" t="s">
        <v>340</v>
      </c>
      <c r="B319" s="23">
        <v>61.57</v>
      </c>
      <c r="C319" s="43">
        <f t="shared" si="17"/>
        <v>52.798512000000002</v>
      </c>
      <c r="D319" s="44">
        <f t="shared" si="18"/>
        <v>67.115386000000015</v>
      </c>
      <c r="E319" s="45">
        <f t="shared" si="16"/>
        <v>61.817106000000017</v>
      </c>
      <c r="F319" s="46">
        <f t="shared" si="20"/>
        <v>64.281958000000003</v>
      </c>
      <c r="G319" s="24">
        <v>11.518000000000001</v>
      </c>
      <c r="H319" s="47">
        <v>534.20000000000005</v>
      </c>
      <c r="I319" s="30">
        <v>458.4</v>
      </c>
      <c r="J319" s="48">
        <v>582.70000000000005</v>
      </c>
      <c r="K319" s="49">
        <v>536.70000000000005</v>
      </c>
      <c r="L319" s="50">
        <v>558.1</v>
      </c>
      <c r="M319" s="7">
        <v>45625</v>
      </c>
    </row>
    <row r="320" spans="1:13" ht="15" x14ac:dyDescent="0.25">
      <c r="A320" s="22" t="s">
        <v>341</v>
      </c>
      <c r="B320" s="23">
        <v>62.1</v>
      </c>
      <c r="C320" s="43">
        <f t="shared" si="17"/>
        <v>53.097984000000004</v>
      </c>
      <c r="D320" s="44">
        <f t="shared" si="18"/>
        <v>67.547826000000001</v>
      </c>
      <c r="E320" s="45">
        <f t="shared" si="16"/>
        <v>62.777303999999994</v>
      </c>
      <c r="F320" s="46">
        <f t="shared" si="20"/>
        <v>64.782306000000005</v>
      </c>
      <c r="G320" s="24">
        <v>11.523</v>
      </c>
      <c r="H320" s="47">
        <v>538.5</v>
      </c>
      <c r="I320" s="30">
        <v>460.8</v>
      </c>
      <c r="J320" s="48">
        <v>586.20000000000005</v>
      </c>
      <c r="K320" s="49">
        <v>544.79999999999995</v>
      </c>
      <c r="L320" s="50">
        <v>562.20000000000005</v>
      </c>
      <c r="M320" s="7">
        <v>45632</v>
      </c>
    </row>
    <row r="321" spans="1:13" ht="15" x14ac:dyDescent="0.25">
      <c r="A321" s="22" t="s">
        <v>342</v>
      </c>
      <c r="B321" s="23">
        <v>62.15</v>
      </c>
      <c r="C321" s="43">
        <f t="shared" si="17"/>
        <v>52.899909999999998</v>
      </c>
      <c r="D321" s="44">
        <f t="shared" si="18"/>
        <v>67.616080000000011</v>
      </c>
      <c r="E321" s="45">
        <f t="shared" si="16"/>
        <v>63.297955000000009</v>
      </c>
      <c r="F321" s="46">
        <f t="shared" si="20"/>
        <v>65.209445000000002</v>
      </c>
      <c r="G321" s="24">
        <v>11.515000000000001</v>
      </c>
      <c r="H321" s="47">
        <v>539.5</v>
      </c>
      <c r="I321" s="30">
        <v>459.4</v>
      </c>
      <c r="J321" s="48">
        <v>587.20000000000005</v>
      </c>
      <c r="K321" s="49">
        <v>549.70000000000005</v>
      </c>
      <c r="L321" s="50">
        <v>566.29999999999995</v>
      </c>
      <c r="M321" s="7">
        <v>45639</v>
      </c>
    </row>
    <row r="322" spans="1:13" ht="15" x14ac:dyDescent="0.25">
      <c r="A322" s="22" t="s">
        <v>343</v>
      </c>
      <c r="B322" s="23">
        <v>62.69</v>
      </c>
      <c r="C322" s="43">
        <f t="shared" si="17"/>
        <v>52.353512000000009</v>
      </c>
      <c r="D322" s="44">
        <f t="shared" si="18"/>
        <v>67.352643999999998</v>
      </c>
      <c r="E322" s="45">
        <f t="shared" si="16"/>
        <v>63.634420000000006</v>
      </c>
      <c r="F322" s="46">
        <f t="shared" si="20"/>
        <v>64.759067999999999</v>
      </c>
      <c r="G322" s="54">
        <v>11.476000000000001</v>
      </c>
      <c r="H322" s="47">
        <v>546.20000000000005</v>
      </c>
      <c r="I322" s="30">
        <v>456.2</v>
      </c>
      <c r="J322" s="48">
        <v>586.9</v>
      </c>
      <c r="K322" s="49">
        <v>554.5</v>
      </c>
      <c r="L322" s="50">
        <v>564.29999999999995</v>
      </c>
      <c r="M322" s="7">
        <v>45646</v>
      </c>
    </row>
    <row r="323" spans="1:13" ht="15" x14ac:dyDescent="0.25">
      <c r="A323" s="22" t="s">
        <v>344</v>
      </c>
      <c r="B323" s="23">
        <v>63.18</v>
      </c>
      <c r="C323" s="43">
        <f t="shared" si="17"/>
        <v>51.898819499999995</v>
      </c>
      <c r="D323" s="44">
        <f t="shared" si="18"/>
        <v>67.200992999999997</v>
      </c>
      <c r="E323" s="45">
        <f t="shared" si="16"/>
        <v>64.285199999999989</v>
      </c>
      <c r="F323" s="46">
        <f t="shared" si="20"/>
        <v>64.422954000000004</v>
      </c>
      <c r="G323" s="54">
        <v>11.4795</v>
      </c>
      <c r="H323" s="47">
        <v>549.29999999999995</v>
      </c>
      <c r="I323" s="30">
        <v>452.1</v>
      </c>
      <c r="J323" s="48">
        <v>585.4</v>
      </c>
      <c r="K323" s="49">
        <v>560</v>
      </c>
      <c r="L323" s="50">
        <v>561.20000000000005</v>
      </c>
      <c r="M323" s="7">
        <v>45653</v>
      </c>
    </row>
    <row r="324" spans="1:13" ht="15" x14ac:dyDescent="0.25">
      <c r="A324" s="22" t="s">
        <v>345</v>
      </c>
      <c r="B324" s="23">
        <v>62.8</v>
      </c>
      <c r="C324" s="43">
        <f t="shared" si="17"/>
        <v>53.674134000000002</v>
      </c>
      <c r="D324" s="44">
        <f t="shared" si="18"/>
        <v>67.161304500000014</v>
      </c>
      <c r="E324" s="45">
        <f t="shared" si="16"/>
        <v>64.335747999999995</v>
      </c>
      <c r="F324" s="46">
        <f t="shared" si="20"/>
        <v>64.964920499999991</v>
      </c>
      <c r="G324" s="54">
        <v>11.439500000000001</v>
      </c>
      <c r="H324" s="47">
        <v>548.20000000000005</v>
      </c>
      <c r="I324" s="30">
        <v>469.2</v>
      </c>
      <c r="J324" s="48">
        <v>587.1</v>
      </c>
      <c r="K324" s="49">
        <v>562.4</v>
      </c>
      <c r="L324" s="50">
        <v>567.9</v>
      </c>
      <c r="M324" s="7">
        <v>45660</v>
      </c>
    </row>
    <row r="325" spans="1:13" ht="15" x14ac:dyDescent="0.25">
      <c r="A325" s="22" t="s">
        <v>346</v>
      </c>
      <c r="B325" s="23">
        <v>63.13</v>
      </c>
      <c r="C325" s="43">
        <f t="shared" si="17"/>
        <v>52.288356</v>
      </c>
      <c r="D325" s="44">
        <f t="shared" si="18"/>
        <v>68.108227999999997</v>
      </c>
      <c r="E325" s="45">
        <f t="shared" si="16"/>
        <v>65.199487000000005</v>
      </c>
      <c r="F325" s="46">
        <f t="shared" si="20"/>
        <v>65.521402999999992</v>
      </c>
      <c r="G325" s="54">
        <v>11.497</v>
      </c>
      <c r="H325" s="47">
        <v>549.79999999999995</v>
      </c>
      <c r="I325" s="30">
        <v>454.8</v>
      </c>
      <c r="J325" s="48">
        <v>592.4</v>
      </c>
      <c r="K325" s="49">
        <v>567.1</v>
      </c>
      <c r="L325" s="50">
        <v>569.9</v>
      </c>
      <c r="M325" s="7">
        <v>45667</v>
      </c>
    </row>
    <row r="326" spans="1:13" ht="15" x14ac:dyDescent="0.25">
      <c r="A326" s="22" t="s">
        <v>347</v>
      </c>
      <c r="B326" s="23">
        <v>62.44</v>
      </c>
      <c r="C326" s="43">
        <f t="shared" si="17"/>
        <v>52.789528000000004</v>
      </c>
      <c r="D326" s="44">
        <f t="shared" si="18"/>
        <v>68.115520000000004</v>
      </c>
      <c r="E326" s="45">
        <f t="shared" si="16"/>
        <v>65.837332000000004</v>
      </c>
      <c r="F326" s="46">
        <f t="shared" si="20"/>
        <v>66.171006000000006</v>
      </c>
      <c r="G326" s="54">
        <v>11.506</v>
      </c>
      <c r="H326" s="47">
        <v>542.9</v>
      </c>
      <c r="I326" s="30">
        <v>458.8</v>
      </c>
      <c r="J326" s="48">
        <v>592</v>
      </c>
      <c r="K326" s="49">
        <v>572.20000000000005</v>
      </c>
      <c r="L326" s="50">
        <v>575.1</v>
      </c>
      <c r="M326" s="7">
        <v>45674</v>
      </c>
    </row>
    <row r="327" spans="1:13" ht="15" x14ac:dyDescent="0.25">
      <c r="A327" s="22" t="s">
        <v>353</v>
      </c>
      <c r="B327" s="23">
        <v>64.08</v>
      </c>
      <c r="C327" s="43">
        <f t="shared" si="17"/>
        <v>52.596809999999998</v>
      </c>
      <c r="D327" s="44">
        <f t="shared" si="18"/>
        <v>67.619558999999995</v>
      </c>
      <c r="E327" s="45">
        <f t="shared" si="16"/>
        <v>67.310165999999995</v>
      </c>
      <c r="F327" s="46">
        <f t="shared" si="20"/>
        <v>66.473658999999998</v>
      </c>
      <c r="G327" s="24">
        <v>11.459</v>
      </c>
      <c r="H327" s="47">
        <v>558.4</v>
      </c>
      <c r="I327" s="30">
        <v>459</v>
      </c>
      <c r="J327" s="48">
        <v>590.1</v>
      </c>
      <c r="K327" s="49">
        <v>587.4</v>
      </c>
      <c r="L327" s="50">
        <v>580.1</v>
      </c>
      <c r="M327" s="7">
        <v>45681</v>
      </c>
    </row>
    <row r="328" spans="1:13" ht="15" x14ac:dyDescent="0.25">
      <c r="A328" s="22" t="s">
        <v>354</v>
      </c>
      <c r="B328" s="23">
        <v>63.64</v>
      </c>
      <c r="C328" s="43">
        <f t="shared" si="17"/>
        <v>53.250833999999998</v>
      </c>
      <c r="D328" s="44">
        <f t="shared" si="18"/>
        <v>67.914605999999992</v>
      </c>
      <c r="E328" s="45">
        <f t="shared" si="16"/>
        <v>68.729260000000011</v>
      </c>
      <c r="F328" s="46">
        <f t="shared" si="20"/>
        <v>67.203218000000007</v>
      </c>
      <c r="G328" s="24">
        <v>11.474</v>
      </c>
      <c r="H328" s="47">
        <v>554.70000000000005</v>
      </c>
      <c r="I328" s="30">
        <v>464.1</v>
      </c>
      <c r="J328" s="48">
        <v>591.9</v>
      </c>
      <c r="K328" s="49">
        <v>599</v>
      </c>
      <c r="L328" s="50">
        <v>585.70000000000005</v>
      </c>
      <c r="M328" s="7">
        <v>45688</v>
      </c>
    </row>
    <row r="329" spans="1:13" ht="15" x14ac:dyDescent="0.25">
      <c r="A329" s="22" t="s">
        <v>355</v>
      </c>
      <c r="B329" s="23">
        <v>63.53</v>
      </c>
      <c r="C329" s="43">
        <f t="shared" si="17"/>
        <v>52.493511499999997</v>
      </c>
      <c r="D329" s="44">
        <f t="shared" si="18"/>
        <v>69.152385500000008</v>
      </c>
      <c r="E329" s="45">
        <f t="shared" si="16"/>
        <v>68.700925500000011</v>
      </c>
      <c r="F329" s="46">
        <f t="shared" si="20"/>
        <v>67.109529000000009</v>
      </c>
      <c r="G329" s="24">
        <v>11.2865</v>
      </c>
      <c r="H329" s="47">
        <v>558.5</v>
      </c>
      <c r="I329" s="30">
        <v>465.1</v>
      </c>
      <c r="J329" s="48">
        <v>612.70000000000005</v>
      </c>
      <c r="K329" s="49">
        <v>608.70000000000005</v>
      </c>
      <c r="L329" s="50">
        <v>594.6</v>
      </c>
      <c r="M329" s="7">
        <v>45695</v>
      </c>
    </row>
    <row r="330" spans="1:13" ht="15" x14ac:dyDescent="0.25">
      <c r="A330" s="22" t="s">
        <v>356</v>
      </c>
      <c r="B330" s="23">
        <v>64.38</v>
      </c>
      <c r="C330" s="43">
        <f t="shared" si="17"/>
        <v>53.051551000000003</v>
      </c>
      <c r="D330" s="44">
        <f t="shared" si="18"/>
        <v>70.930306000000002</v>
      </c>
      <c r="E330" s="45">
        <f t="shared" si="16"/>
        <v>69.952034499999996</v>
      </c>
      <c r="F330" s="46">
        <f t="shared" si="20"/>
        <v>67.714379000000008</v>
      </c>
      <c r="G330" s="24">
        <v>11.2445</v>
      </c>
      <c r="H330" s="47">
        <v>571.4</v>
      </c>
      <c r="I330" s="30">
        <v>471.8</v>
      </c>
      <c r="J330" s="48">
        <v>630.79999999999995</v>
      </c>
      <c r="K330" s="49">
        <v>622.1</v>
      </c>
      <c r="L330" s="50">
        <v>602.20000000000005</v>
      </c>
      <c r="M330" s="7">
        <v>45702</v>
      </c>
    </row>
    <row r="331" spans="1:13" ht="15" x14ac:dyDescent="0.25">
      <c r="A331" s="22" t="s">
        <v>357</v>
      </c>
      <c r="B331" s="23">
        <v>65.069999999999993</v>
      </c>
      <c r="C331" s="43">
        <f t="shared" si="17"/>
        <v>53.305720000000001</v>
      </c>
      <c r="D331" s="44">
        <f t="shared" si="18"/>
        <v>71.746557499999994</v>
      </c>
      <c r="E331" s="45">
        <f t="shared" si="16"/>
        <v>71.234002500000003</v>
      </c>
      <c r="F331" s="46">
        <f t="shared" si="20"/>
        <v>68.693512499999997</v>
      </c>
      <c r="G331" s="24">
        <v>11.1425</v>
      </c>
      <c r="H331" s="47">
        <v>581.4</v>
      </c>
      <c r="I331" s="30">
        <v>478.4</v>
      </c>
      <c r="J331" s="48">
        <v>643.9</v>
      </c>
      <c r="K331" s="49">
        <v>639.29999999999995</v>
      </c>
      <c r="L331" s="50">
        <v>616.5</v>
      </c>
      <c r="M331" s="7">
        <v>45709</v>
      </c>
    </row>
    <row r="332" spans="1:13" ht="15" x14ac:dyDescent="0.25">
      <c r="A332" s="22" t="s">
        <v>358</v>
      </c>
      <c r="B332" s="23">
        <v>65.849999999999994</v>
      </c>
      <c r="C332" s="43">
        <f t="shared" si="17"/>
        <v>54.317740000000008</v>
      </c>
      <c r="D332" s="44">
        <f t="shared" si="18"/>
        <v>72.061908000000003</v>
      </c>
      <c r="E332" s="45">
        <f t="shared" si="16"/>
        <v>72.968136000000001</v>
      </c>
      <c r="F332" s="46">
        <f t="shared" si="20"/>
        <v>69.589359999999999</v>
      </c>
      <c r="G332" s="24">
        <v>11.188000000000001</v>
      </c>
      <c r="H332" s="47">
        <v>590.1</v>
      </c>
      <c r="I332" s="30">
        <v>485.5</v>
      </c>
      <c r="J332" s="48">
        <v>644.1</v>
      </c>
      <c r="K332" s="49">
        <v>652.20000000000005</v>
      </c>
      <c r="L332" s="50">
        <v>622</v>
      </c>
      <c r="M332" s="7">
        <v>45716</v>
      </c>
    </row>
    <row r="333" spans="1:13" ht="15" x14ac:dyDescent="0.25">
      <c r="A333" s="22" t="s">
        <v>359</v>
      </c>
      <c r="B333" s="23">
        <v>65.209999999999994</v>
      </c>
      <c r="C333" s="43">
        <f t="shared" si="17"/>
        <v>55.0440155</v>
      </c>
      <c r="D333" s="44">
        <f t="shared" si="18"/>
        <v>71.073377000000008</v>
      </c>
      <c r="E333" s="45">
        <f t="shared" si="16"/>
        <v>73.289619999999999</v>
      </c>
      <c r="F333" s="46">
        <f t="shared" si="20"/>
        <v>68.560903499999995</v>
      </c>
      <c r="G333" s="24">
        <v>10.971500000000001</v>
      </c>
      <c r="H333" s="47">
        <v>590.1</v>
      </c>
      <c r="I333" s="30">
        <v>501.7</v>
      </c>
      <c r="J333" s="48">
        <v>647.79999999999995</v>
      </c>
      <c r="K333" s="49">
        <v>668</v>
      </c>
      <c r="L333" s="50">
        <v>624.9</v>
      </c>
      <c r="M333" s="7">
        <v>45723</v>
      </c>
    </row>
    <row r="334" spans="1:13" ht="15" x14ac:dyDescent="0.25">
      <c r="A334" s="22" t="s">
        <v>360</v>
      </c>
      <c r="B334" s="23">
        <v>66.34</v>
      </c>
      <c r="C334" s="43">
        <f t="shared" si="17"/>
        <v>56.893908600000003</v>
      </c>
      <c r="D334" s="44">
        <f t="shared" si="18"/>
        <v>71.495978399999998</v>
      </c>
      <c r="E334" s="45">
        <f t="shared" si="16"/>
        <v>75.221108999999998</v>
      </c>
      <c r="F334" s="46">
        <f t="shared" si="20"/>
        <v>69.307326000000003</v>
      </c>
      <c r="G334" s="24">
        <v>11.053800000000001</v>
      </c>
      <c r="H334" s="47">
        <v>602.5</v>
      </c>
      <c r="I334" s="30">
        <v>514.70000000000005</v>
      </c>
      <c r="J334" s="48">
        <v>646.79999999999995</v>
      </c>
      <c r="K334" s="49">
        <v>680.5</v>
      </c>
      <c r="L334" s="50">
        <v>627</v>
      </c>
      <c r="M334" s="7">
        <v>45730</v>
      </c>
    </row>
    <row r="335" spans="1:13" ht="15" x14ac:dyDescent="0.25">
      <c r="A335" s="22" t="s">
        <v>361</v>
      </c>
      <c r="B335" s="23">
        <v>65.73</v>
      </c>
      <c r="C335" s="43">
        <f t="shared" si="17"/>
        <v>56.479878000000006</v>
      </c>
      <c r="D335" s="44">
        <f t="shared" si="18"/>
        <v>70.84584000000001</v>
      </c>
      <c r="E335" s="45">
        <f t="shared" si="16"/>
        <v>76.235809000000003</v>
      </c>
      <c r="F335" s="46">
        <f t="shared" si="20"/>
        <v>69.009096</v>
      </c>
      <c r="G335" s="24">
        <v>10.933</v>
      </c>
      <c r="H335" s="47">
        <v>597.79999999999995</v>
      </c>
      <c r="I335" s="30">
        <v>516.6</v>
      </c>
      <c r="J335" s="48">
        <v>648</v>
      </c>
      <c r="K335" s="49">
        <v>697.3</v>
      </c>
      <c r="L335" s="50">
        <v>631.20000000000005</v>
      </c>
      <c r="M335" s="7">
        <v>45737</v>
      </c>
    </row>
    <row r="336" spans="1:13" ht="15" x14ac:dyDescent="0.25">
      <c r="A336" s="22" t="s">
        <v>362</v>
      </c>
      <c r="B336" s="23">
        <v>66.83</v>
      </c>
      <c r="C336" s="43">
        <f t="shared" si="17"/>
        <v>56.88074000000001</v>
      </c>
      <c r="D336" s="44">
        <f t="shared" si="18"/>
        <v>70.254260000000002</v>
      </c>
      <c r="E336" s="45">
        <f t="shared" si="16"/>
        <v>79.137479999999996</v>
      </c>
      <c r="F336" s="46">
        <f t="shared" si="20"/>
        <v>68.685360000000003</v>
      </c>
      <c r="G336" s="24">
        <v>10.82</v>
      </c>
      <c r="H336" s="47">
        <v>615.6</v>
      </c>
      <c r="I336" s="30">
        <v>525.70000000000005</v>
      </c>
      <c r="J336" s="48">
        <v>649.29999999999995</v>
      </c>
      <c r="K336" s="49">
        <v>731.4</v>
      </c>
      <c r="L336" s="50">
        <v>634.79999999999995</v>
      </c>
      <c r="M336" s="7">
        <v>45744</v>
      </c>
    </row>
    <row r="337" spans="1:13" ht="15" x14ac:dyDescent="0.25">
      <c r="A337" s="22" t="s">
        <v>363</v>
      </c>
      <c r="B337" s="23">
        <v>66.959999999999994</v>
      </c>
      <c r="C337" s="43">
        <f t="shared" si="17"/>
        <v>58.173174000000003</v>
      </c>
      <c r="D337" s="44">
        <f t="shared" si="18"/>
        <v>71.331000000000003</v>
      </c>
      <c r="E337" s="45">
        <f t="shared" si="16"/>
        <v>83.259738000000013</v>
      </c>
      <c r="F337" s="46">
        <f t="shared" si="20"/>
        <v>69.728796000000003</v>
      </c>
      <c r="G337" s="24">
        <v>10.974</v>
      </c>
      <c r="H337" s="47">
        <v>617.4</v>
      </c>
      <c r="I337" s="30">
        <v>530.1</v>
      </c>
      <c r="J337" s="48">
        <v>650</v>
      </c>
      <c r="K337" s="49">
        <v>758.7</v>
      </c>
      <c r="L337" s="50">
        <v>635.4</v>
      </c>
      <c r="M337" s="7">
        <v>45751</v>
      </c>
    </row>
    <row r="338" spans="1:13" ht="15" x14ac:dyDescent="0.25">
      <c r="A338" s="22" t="s">
        <v>364</v>
      </c>
      <c r="B338" s="23">
        <v>66.81</v>
      </c>
      <c r="C338" s="43">
        <f t="shared" si="17"/>
        <v>59.902362600000004</v>
      </c>
      <c r="D338" s="44">
        <f t="shared" si="18"/>
        <v>73.435159200000001</v>
      </c>
      <c r="E338" s="45">
        <f t="shared" si="16"/>
        <v>85.233266999999998</v>
      </c>
      <c r="F338" s="46">
        <f t="shared" si="20"/>
        <v>70.855365600000013</v>
      </c>
      <c r="G338" s="24">
        <v>11.1198</v>
      </c>
      <c r="H338" s="47">
        <v>604.5</v>
      </c>
      <c r="I338" s="30">
        <v>538.70000000000005</v>
      </c>
      <c r="J338" s="48">
        <v>660.4</v>
      </c>
      <c r="K338" s="49">
        <v>766.5</v>
      </c>
      <c r="L338" s="50">
        <v>637.20000000000005</v>
      </c>
      <c r="M338" s="7">
        <v>45758</v>
      </c>
    </row>
    <row r="339" spans="1:13" ht="15" x14ac:dyDescent="0.25">
      <c r="A339" s="22" t="s">
        <v>365</v>
      </c>
      <c r="B339" s="23">
        <v>66.75</v>
      </c>
      <c r="C339" s="43">
        <f t="shared" si="17"/>
        <v>59.958148600000001</v>
      </c>
      <c r="D339" s="44">
        <f t="shared" si="18"/>
        <v>74.603066999999996</v>
      </c>
      <c r="E339" s="45">
        <f t="shared" si="16"/>
        <v>82.907000399999987</v>
      </c>
      <c r="F339" s="46">
        <f t="shared" si="20"/>
        <v>70.577919999999992</v>
      </c>
      <c r="G339" s="24">
        <v>11.027799999999999</v>
      </c>
      <c r="H339" s="47">
        <v>603.5</v>
      </c>
      <c r="I339" s="30">
        <v>543.70000000000005</v>
      </c>
      <c r="J339" s="48">
        <v>676.5</v>
      </c>
      <c r="K339" s="49">
        <v>751.8</v>
      </c>
      <c r="L339" s="50">
        <v>640</v>
      </c>
      <c r="M339" s="7">
        <v>45764</v>
      </c>
    </row>
    <row r="340" spans="1:13" ht="15" x14ac:dyDescent="0.25">
      <c r="A340" s="22" t="s">
        <v>366</v>
      </c>
      <c r="B340" s="23">
        <v>66.680000000000007</v>
      </c>
      <c r="C340" s="43">
        <f t="shared" si="17"/>
        <v>60.904304000000003</v>
      </c>
      <c r="D340" s="44">
        <f t="shared" si="18"/>
        <v>74.678181999999993</v>
      </c>
      <c r="E340" s="45">
        <f t="shared" si="16"/>
        <v>81.609126999999987</v>
      </c>
      <c r="F340" s="46">
        <f t="shared" si="20"/>
        <v>70.97067650000001</v>
      </c>
      <c r="G340" s="24">
        <v>11.0015</v>
      </c>
      <c r="H340" s="47">
        <v>607.6</v>
      </c>
      <c r="I340" s="30">
        <v>553.6</v>
      </c>
      <c r="J340" s="48">
        <v>678.8</v>
      </c>
      <c r="K340" s="49">
        <v>741.8</v>
      </c>
      <c r="L340" s="50">
        <v>645.1</v>
      </c>
      <c r="M340" s="7">
        <v>45772</v>
      </c>
    </row>
    <row r="341" spans="1:13" ht="15" x14ac:dyDescent="0.25">
      <c r="A341" s="22" t="s">
        <v>367</v>
      </c>
      <c r="B341" s="23">
        <v>67.08</v>
      </c>
      <c r="C341" s="43">
        <f t="shared" si="17"/>
        <v>61.009374999999991</v>
      </c>
      <c r="D341" s="44">
        <f t="shared" si="18"/>
        <v>75.217187500000009</v>
      </c>
      <c r="E341" s="45">
        <f t="shared" si="16"/>
        <v>80.029687500000009</v>
      </c>
      <c r="F341" s="46">
        <f t="shared" si="20"/>
        <v>71.181249999999991</v>
      </c>
      <c r="G341" s="24">
        <v>10.9375</v>
      </c>
      <c r="H341" s="47">
        <v>611.6</v>
      </c>
      <c r="I341" s="30">
        <v>557.79999999999995</v>
      </c>
      <c r="J341" s="48">
        <v>687.7</v>
      </c>
      <c r="K341" s="49">
        <v>731.7</v>
      </c>
      <c r="L341" s="50">
        <v>650.79999999999995</v>
      </c>
      <c r="M341" s="7">
        <v>45779</v>
      </c>
    </row>
    <row r="342" spans="1:13" ht="15" x14ac:dyDescent="0.25">
      <c r="A342" s="22" t="s">
        <v>368</v>
      </c>
      <c r="B342" s="23">
        <v>68.63</v>
      </c>
      <c r="C342" s="43">
        <f t="shared" si="17"/>
        <v>63.259559999999993</v>
      </c>
      <c r="D342" s="44">
        <f t="shared" si="18"/>
        <v>76.068719999999999</v>
      </c>
      <c r="E342" s="45">
        <f t="shared" si="16"/>
        <v>80.272919999999999</v>
      </c>
      <c r="F342" s="46">
        <f t="shared" si="20"/>
        <v>71.755320000000012</v>
      </c>
      <c r="G342" s="24">
        <v>10.92</v>
      </c>
      <c r="H342" s="47">
        <v>628.5</v>
      </c>
      <c r="I342" s="30">
        <v>579.29999999999995</v>
      </c>
      <c r="J342" s="48">
        <v>696.6</v>
      </c>
      <c r="K342" s="49">
        <v>735.1</v>
      </c>
      <c r="L342" s="50">
        <v>657.1</v>
      </c>
      <c r="M342" s="7">
        <v>45786</v>
      </c>
    </row>
    <row r="343" spans="1:13" ht="15" x14ac:dyDescent="0.25">
      <c r="A343" s="22" t="s">
        <v>369</v>
      </c>
      <c r="B343" s="23">
        <v>66.959999999999994</v>
      </c>
      <c r="C343" s="43">
        <f t="shared" ref="C343:C347" si="21">I343/100*G343</f>
        <v>63.945362300000006</v>
      </c>
      <c r="D343" s="44">
        <f t="shared" ref="D343:D347" si="22">J343/100*G343</f>
        <v>75.862005300000007</v>
      </c>
      <c r="E343" s="45">
        <f t="shared" ref="E343:E347" si="23">K343/100*G343</f>
        <v>80.333479600000004</v>
      </c>
      <c r="F343" s="46">
        <f t="shared" si="20"/>
        <v>71.937166000000005</v>
      </c>
      <c r="G343" s="24">
        <v>10.932700000000001</v>
      </c>
      <c r="H343" s="47">
        <v>614.79999999999995</v>
      </c>
      <c r="I343" s="30">
        <v>584.9</v>
      </c>
      <c r="J343" s="48">
        <v>693.9</v>
      </c>
      <c r="K343" s="49">
        <v>734.8</v>
      </c>
      <c r="L343" s="50">
        <v>658</v>
      </c>
      <c r="M343" s="55">
        <v>45793</v>
      </c>
    </row>
    <row r="344" spans="1:13" ht="15" x14ac:dyDescent="0.25">
      <c r="A344" s="22" t="s">
        <v>370</v>
      </c>
      <c r="B344" s="23">
        <v>67.58</v>
      </c>
      <c r="C344" s="43">
        <f t="shared" si="21"/>
        <v>63.242727600000002</v>
      </c>
      <c r="D344" s="44">
        <f t="shared" si="22"/>
        <v>75.182677200000001</v>
      </c>
      <c r="E344" s="45">
        <f t="shared" si="23"/>
        <v>80.318372399999987</v>
      </c>
      <c r="F344" s="46">
        <f t="shared" si="20"/>
        <v>67.585315440000002</v>
      </c>
      <c r="G344" s="24">
        <v>10.8348</v>
      </c>
      <c r="H344" s="47">
        <v>621.20000000000005</v>
      </c>
      <c r="I344" s="30">
        <v>583.70000000000005</v>
      </c>
      <c r="J344" s="48">
        <v>693.9</v>
      </c>
      <c r="K344" s="49">
        <v>741.3</v>
      </c>
      <c r="L344" s="50">
        <v>623.78</v>
      </c>
      <c r="M344" s="7">
        <v>45800</v>
      </c>
    </row>
    <row r="345" spans="1:13" ht="15" x14ac:dyDescent="0.25">
      <c r="A345" s="22" t="s">
        <v>371</v>
      </c>
      <c r="B345" s="23">
        <v>68.11</v>
      </c>
      <c r="C345" s="43">
        <f t="shared" si="21"/>
        <v>63.240275999999994</v>
      </c>
      <c r="D345" s="44">
        <f t="shared" si="22"/>
        <v>75.940523999999996</v>
      </c>
      <c r="E345" s="45">
        <f t="shared" si="23"/>
        <v>80.790104999999997</v>
      </c>
      <c r="F345" s="46">
        <f t="shared" si="20"/>
        <v>71.862961499999997</v>
      </c>
      <c r="G345" s="24">
        <v>10.8735</v>
      </c>
      <c r="H345" s="47">
        <v>627</v>
      </c>
      <c r="I345" s="30">
        <v>581.6</v>
      </c>
      <c r="J345" s="48">
        <v>698.4</v>
      </c>
      <c r="K345" s="49">
        <v>743</v>
      </c>
      <c r="L345" s="50">
        <v>660.9</v>
      </c>
      <c r="M345" s="55">
        <v>45807</v>
      </c>
    </row>
    <row r="346" spans="1:13" ht="15" x14ac:dyDescent="0.25">
      <c r="A346" s="22" t="s">
        <v>372</v>
      </c>
      <c r="B346" s="23">
        <v>67.89</v>
      </c>
      <c r="C346" s="43">
        <f t="shared" si="21"/>
        <v>63.633545000000005</v>
      </c>
      <c r="D346" s="44">
        <f t="shared" si="22"/>
        <v>76.414968999999999</v>
      </c>
      <c r="E346" s="45">
        <f t="shared" si="23"/>
        <v>80.584251999999992</v>
      </c>
      <c r="F346" s="46">
        <f t="shared" si="20"/>
        <v>72.486431999999994</v>
      </c>
      <c r="G346" s="24">
        <v>10.943</v>
      </c>
      <c r="H346" s="47">
        <v>621.5</v>
      </c>
      <c r="I346" s="30">
        <v>581.5</v>
      </c>
      <c r="J346" s="48">
        <v>698.3</v>
      </c>
      <c r="K346" s="49">
        <v>736.4</v>
      </c>
      <c r="L346" s="50">
        <v>662.4</v>
      </c>
      <c r="M346" s="7">
        <v>45813</v>
      </c>
    </row>
    <row r="347" spans="1:13" ht="15" x14ac:dyDescent="0.25">
      <c r="A347" s="22" t="s">
        <v>373</v>
      </c>
      <c r="B347" s="23">
        <v>67.39</v>
      </c>
      <c r="C347" s="43">
        <f t="shared" si="21"/>
        <v>64.287031999999996</v>
      </c>
      <c r="D347" s="44">
        <f t="shared" si="22"/>
        <v>77.552261999999999</v>
      </c>
      <c r="E347" s="45">
        <f t="shared" si="23"/>
        <v>79.602342999999991</v>
      </c>
      <c r="F347" s="46">
        <f t="shared" si="20"/>
        <v>73.101283999999993</v>
      </c>
      <c r="G347" s="24">
        <v>10.962999999999999</v>
      </c>
      <c r="H347" s="47">
        <v>614.9</v>
      </c>
      <c r="I347" s="30">
        <v>586.4</v>
      </c>
      <c r="J347" s="48">
        <v>707.4</v>
      </c>
      <c r="K347" s="49">
        <v>726.1</v>
      </c>
      <c r="L347" s="50">
        <v>666.8</v>
      </c>
      <c r="M347" s="55">
        <v>45821</v>
      </c>
    </row>
    <row r="348" spans="1:13" ht="15" x14ac:dyDescent="0.25">
      <c r="A348" s="22" t="s">
        <v>374</v>
      </c>
      <c r="B348" s="23"/>
      <c r="C348" s="57"/>
      <c r="D348" s="58"/>
      <c r="E348" s="56"/>
      <c r="F348" s="59"/>
      <c r="G348" s="24"/>
      <c r="H348" s="47"/>
      <c r="I348" s="30"/>
      <c r="J348" s="48"/>
      <c r="K348" s="49"/>
      <c r="L348" s="50"/>
      <c r="M348" s="7">
        <v>45827</v>
      </c>
    </row>
    <row r="349" spans="1:13" ht="15" x14ac:dyDescent="0.25">
      <c r="A349" s="22" t="s">
        <v>375</v>
      </c>
      <c r="B349" s="23"/>
      <c r="C349" s="57"/>
      <c r="D349" s="58"/>
      <c r="E349" s="56"/>
      <c r="F349" s="59"/>
      <c r="G349" s="24"/>
      <c r="H349" s="47"/>
      <c r="I349" s="30"/>
      <c r="J349" s="48"/>
      <c r="K349" s="49"/>
      <c r="L349" s="50"/>
      <c r="M349" s="55">
        <v>45835</v>
      </c>
    </row>
    <row r="350" spans="1:13" ht="15" x14ac:dyDescent="0.25">
      <c r="A350" s="22" t="s">
        <v>376</v>
      </c>
      <c r="B350" s="23"/>
      <c r="C350" s="57"/>
      <c r="D350" s="58"/>
      <c r="E350" s="56"/>
      <c r="F350" s="59"/>
      <c r="G350" s="24"/>
      <c r="H350" s="47"/>
      <c r="I350" s="30"/>
      <c r="J350" s="48"/>
      <c r="K350" s="49"/>
      <c r="L350" s="50"/>
      <c r="M350" s="7">
        <v>45842</v>
      </c>
    </row>
    <row r="351" spans="1:13" ht="15" x14ac:dyDescent="0.25">
      <c r="B351" s="23"/>
      <c r="G351" s="33"/>
      <c r="H351" s="10"/>
      <c r="I351" s="30"/>
      <c r="J351" s="35"/>
      <c r="K351" s="37"/>
      <c r="L351" s="36"/>
    </row>
    <row r="352" spans="1:13" ht="15" x14ac:dyDescent="0.25">
      <c r="B352" s="23"/>
      <c r="G352" s="33"/>
      <c r="H352" s="10"/>
      <c r="I352" s="30"/>
      <c r="J352" s="35"/>
      <c r="K352" s="37"/>
      <c r="L352" s="36"/>
    </row>
    <row r="353" spans="2:12" ht="15" x14ac:dyDescent="0.25">
      <c r="B353" s="23"/>
      <c r="G353" s="33"/>
      <c r="H353" s="10"/>
      <c r="I353" s="30"/>
      <c r="J353" s="35"/>
      <c r="K353" s="37"/>
      <c r="L353" s="36"/>
    </row>
    <row r="354" spans="2:12" ht="15" x14ac:dyDescent="0.25">
      <c r="B354" s="23"/>
      <c r="G354" s="33"/>
      <c r="H354" s="10"/>
      <c r="I354" s="30"/>
      <c r="J354" s="35"/>
      <c r="K354" s="37"/>
      <c r="L354" s="36"/>
    </row>
    <row r="355" spans="2:12" ht="15" x14ac:dyDescent="0.25">
      <c r="B355" s="23"/>
      <c r="G355" s="33"/>
      <c r="H355" s="10"/>
      <c r="I355" s="30"/>
      <c r="J355" s="35"/>
      <c r="K355" s="37"/>
      <c r="L355" s="36"/>
    </row>
    <row r="356" spans="2:12" ht="15" x14ac:dyDescent="0.25">
      <c r="B356" s="23"/>
      <c r="G356" s="33"/>
      <c r="H356" s="10"/>
      <c r="I356" s="30"/>
      <c r="J356" s="35"/>
      <c r="K356" s="37"/>
      <c r="L356" s="36"/>
    </row>
    <row r="357" spans="2:12" ht="15" x14ac:dyDescent="0.25">
      <c r="B357" s="23"/>
      <c r="G357" s="33"/>
      <c r="H357" s="10"/>
      <c r="I357" s="30"/>
      <c r="J357" s="35"/>
      <c r="K357" s="37"/>
      <c r="L357" s="36"/>
    </row>
    <row r="358" spans="2:12" ht="15" x14ac:dyDescent="0.25">
      <c r="B358" s="23"/>
      <c r="G358" s="33"/>
      <c r="H358" s="10"/>
      <c r="I358" s="30"/>
      <c r="J358" s="35"/>
      <c r="K358" s="37"/>
      <c r="L358" s="36"/>
    </row>
    <row r="359" spans="2:12" ht="15" x14ac:dyDescent="0.25">
      <c r="B359" s="23"/>
      <c r="G359" s="33"/>
      <c r="H359" s="10"/>
      <c r="I359" s="30"/>
      <c r="J359" s="35"/>
      <c r="K359" s="37"/>
      <c r="L359" s="36"/>
    </row>
    <row r="360" spans="2:12" ht="15" x14ac:dyDescent="0.25">
      <c r="B360" s="23"/>
      <c r="G360" s="33"/>
      <c r="H360" s="10"/>
      <c r="I360" s="30"/>
      <c r="J360" s="35"/>
      <c r="K360" s="37"/>
      <c r="L360" s="36"/>
    </row>
    <row r="361" spans="2:12" ht="15" x14ac:dyDescent="0.25">
      <c r="B361" s="23"/>
      <c r="G361" s="33"/>
      <c r="H361" s="10"/>
      <c r="I361" s="30"/>
      <c r="J361" s="35"/>
      <c r="K361" s="37"/>
      <c r="L361" s="36"/>
    </row>
    <row r="362" spans="2:12" ht="15" x14ac:dyDescent="0.25">
      <c r="B362" s="23"/>
      <c r="G362" s="33"/>
      <c r="H362" s="10"/>
      <c r="I362" s="30"/>
      <c r="J362" s="35"/>
      <c r="K362" s="37"/>
      <c r="L362" s="36"/>
    </row>
    <row r="363" spans="2:12" ht="15" x14ac:dyDescent="0.25">
      <c r="B363" s="23"/>
      <c r="G363" s="33"/>
      <c r="H363" s="10"/>
      <c r="I363" s="30"/>
      <c r="J363" s="35"/>
      <c r="K363" s="37"/>
      <c r="L363" s="36"/>
    </row>
    <row r="364" spans="2:12" ht="15" x14ac:dyDescent="0.25">
      <c r="B364" s="23"/>
      <c r="G364" s="33"/>
      <c r="H364" s="10"/>
      <c r="I364" s="30"/>
      <c r="J364" s="35"/>
      <c r="K364" s="37"/>
      <c r="L364" s="36"/>
    </row>
    <row r="365" spans="2:12" ht="15" x14ac:dyDescent="0.25">
      <c r="B365" s="23"/>
      <c r="G365" s="33"/>
      <c r="H365" s="10"/>
      <c r="I365" s="30"/>
      <c r="J365" s="35"/>
      <c r="K365" s="37"/>
      <c r="L365" s="36"/>
    </row>
    <row r="366" spans="2:12" ht="15" x14ac:dyDescent="0.25">
      <c r="B366" s="23"/>
      <c r="G366" s="33"/>
      <c r="H366" s="10"/>
      <c r="I366" s="30"/>
      <c r="J366" s="35"/>
      <c r="K366" s="37"/>
      <c r="L366" s="36"/>
    </row>
    <row r="367" spans="2:12" ht="15" x14ac:dyDescent="0.25">
      <c r="B367" s="23"/>
      <c r="G367" s="33"/>
      <c r="H367" s="10"/>
      <c r="I367" s="30"/>
      <c r="J367" s="35"/>
      <c r="K367" s="37"/>
      <c r="L367" s="36"/>
    </row>
    <row r="368" spans="2:12" ht="15" x14ac:dyDescent="0.25">
      <c r="B368" s="23"/>
      <c r="G368" s="33"/>
      <c r="H368" s="10"/>
      <c r="I368" s="30"/>
      <c r="J368" s="35"/>
      <c r="K368" s="37"/>
      <c r="L368" s="36"/>
    </row>
    <row r="369" spans="2:12" ht="15" x14ac:dyDescent="0.25">
      <c r="B369" s="23"/>
      <c r="G369" s="33"/>
      <c r="H369" s="10"/>
      <c r="I369" s="30"/>
      <c r="J369" s="35"/>
      <c r="K369" s="37"/>
      <c r="L369" s="36"/>
    </row>
    <row r="370" spans="2:12" ht="15" x14ac:dyDescent="0.25">
      <c r="B370" s="23"/>
      <c r="G370" s="33"/>
      <c r="H370" s="10"/>
      <c r="I370" s="30"/>
      <c r="J370" s="35"/>
      <c r="K370" s="37"/>
      <c r="L370" s="36"/>
    </row>
    <row r="371" spans="2:12" ht="15" x14ac:dyDescent="0.25">
      <c r="B371" s="23"/>
      <c r="G371" s="33"/>
      <c r="H371" s="10"/>
      <c r="I371" s="30"/>
      <c r="J371" s="35"/>
      <c r="K371" s="37"/>
      <c r="L371" s="36"/>
    </row>
    <row r="372" spans="2:12" ht="15" x14ac:dyDescent="0.25">
      <c r="B372" s="23"/>
      <c r="G372" s="33"/>
      <c r="H372" s="10"/>
      <c r="I372" s="30"/>
      <c r="J372" s="35"/>
      <c r="K372" s="37"/>
      <c r="L372" s="36"/>
    </row>
    <row r="373" spans="2:12" ht="15" x14ac:dyDescent="0.25">
      <c r="B373" s="23"/>
      <c r="G373" s="33"/>
      <c r="H373" s="10"/>
      <c r="I373" s="30"/>
      <c r="J373" s="35"/>
      <c r="K373" s="37"/>
      <c r="L373" s="36"/>
    </row>
    <row r="374" spans="2:12" ht="15" x14ac:dyDescent="0.25">
      <c r="B374" s="23"/>
      <c r="G374" s="33"/>
      <c r="H374" s="10"/>
      <c r="I374" s="30"/>
      <c r="J374" s="35"/>
      <c r="K374" s="37"/>
      <c r="L374" s="36"/>
    </row>
    <row r="375" spans="2:12" ht="15" x14ac:dyDescent="0.25">
      <c r="B375" s="23"/>
      <c r="G375" s="33"/>
      <c r="H375" s="10"/>
      <c r="I375" s="30"/>
      <c r="J375" s="35"/>
      <c r="K375" s="37"/>
      <c r="L375" s="36"/>
    </row>
    <row r="376" spans="2:12" ht="15" x14ac:dyDescent="0.25">
      <c r="B376" s="23"/>
      <c r="G376" s="33"/>
      <c r="H376" s="10"/>
      <c r="I376" s="30"/>
      <c r="J376" s="35"/>
      <c r="K376" s="37"/>
      <c r="L376" s="36"/>
    </row>
    <row r="377" spans="2:12" ht="15" x14ac:dyDescent="0.25">
      <c r="B377" s="23"/>
      <c r="G377" s="33"/>
      <c r="H377" s="10"/>
      <c r="I377" s="30"/>
      <c r="J377" s="35"/>
      <c r="K377" s="37"/>
      <c r="L377" s="36"/>
    </row>
    <row r="378" spans="2:12" ht="15" x14ac:dyDescent="0.25">
      <c r="B378" s="23"/>
      <c r="G378" s="33"/>
      <c r="H378" s="10"/>
      <c r="I378" s="30"/>
      <c r="J378" s="35"/>
      <c r="K378" s="37"/>
      <c r="L378" s="36"/>
    </row>
    <row r="379" spans="2:12" ht="15" x14ac:dyDescent="0.25">
      <c r="B379" s="23"/>
      <c r="G379" s="33"/>
      <c r="H379" s="10"/>
      <c r="I379" s="30"/>
      <c r="J379" s="35"/>
      <c r="K379" s="37"/>
      <c r="L379" s="36"/>
    </row>
    <row r="380" spans="2:12" ht="15" x14ac:dyDescent="0.25">
      <c r="B380" s="23"/>
      <c r="G380" s="33"/>
      <c r="H380" s="10"/>
      <c r="I380" s="30"/>
      <c r="J380" s="35"/>
      <c r="K380" s="37"/>
      <c r="L380" s="36"/>
    </row>
    <row r="381" spans="2:12" ht="15" x14ac:dyDescent="0.25">
      <c r="B381" s="23"/>
      <c r="G381" s="33"/>
      <c r="H381" s="10"/>
      <c r="I381" s="30"/>
      <c r="J381" s="35"/>
      <c r="K381" s="37"/>
      <c r="L381" s="36"/>
    </row>
    <row r="382" spans="2:12" ht="15" x14ac:dyDescent="0.25">
      <c r="B382" s="23"/>
      <c r="G382" s="33"/>
      <c r="H382" s="10"/>
      <c r="I382" s="30"/>
      <c r="J382" s="35"/>
      <c r="K382" s="37"/>
      <c r="L382" s="36"/>
    </row>
    <row r="383" spans="2:12" ht="15" x14ac:dyDescent="0.25">
      <c r="B383" s="23"/>
      <c r="G383" s="33"/>
      <c r="H383" s="10"/>
      <c r="I383" s="30"/>
      <c r="J383" s="35"/>
      <c r="K383" s="37"/>
      <c r="L383" s="36"/>
    </row>
    <row r="384" spans="2:12" ht="15" x14ac:dyDescent="0.25">
      <c r="B384" s="23"/>
      <c r="G384" s="33"/>
      <c r="H384" s="10"/>
      <c r="I384" s="30"/>
      <c r="J384" s="35"/>
      <c r="K384" s="37"/>
      <c r="L384" s="36"/>
    </row>
    <row r="385" spans="2:12" ht="15" x14ac:dyDescent="0.25">
      <c r="B385" s="23"/>
      <c r="G385" s="33"/>
      <c r="H385" s="10"/>
      <c r="I385" s="30"/>
      <c r="J385" s="35"/>
      <c r="K385" s="37"/>
      <c r="L385" s="36"/>
    </row>
    <row r="386" spans="2:12" ht="15" x14ac:dyDescent="0.25">
      <c r="B386" s="23"/>
      <c r="G386" s="33"/>
      <c r="H386" s="10"/>
      <c r="I386" s="30"/>
      <c r="J386" s="35"/>
      <c r="K386" s="37"/>
      <c r="L386" s="36"/>
    </row>
    <row r="387" spans="2:12" ht="15" x14ac:dyDescent="0.25">
      <c r="B387" s="23"/>
      <c r="G387" s="33"/>
      <c r="H387" s="10"/>
      <c r="I387" s="30"/>
      <c r="J387" s="35"/>
      <c r="K387" s="37"/>
      <c r="L387" s="36"/>
    </row>
    <row r="388" spans="2:12" ht="15" x14ac:dyDescent="0.25">
      <c r="B388" s="23"/>
      <c r="G388" s="33"/>
      <c r="H388" s="10"/>
      <c r="I388" s="30"/>
      <c r="J388" s="35"/>
      <c r="K388" s="37"/>
      <c r="L388" s="36"/>
    </row>
    <row r="389" spans="2:12" ht="15" x14ac:dyDescent="0.25">
      <c r="B389" s="23"/>
      <c r="G389" s="33"/>
      <c r="H389" s="10"/>
      <c r="I389" s="30"/>
      <c r="J389" s="35"/>
      <c r="K389" s="37"/>
      <c r="L389" s="36"/>
    </row>
    <row r="390" spans="2:12" ht="15" x14ac:dyDescent="0.25">
      <c r="B390" s="23"/>
      <c r="G390" s="33"/>
      <c r="H390" s="10"/>
      <c r="I390" s="30"/>
      <c r="J390" s="35"/>
      <c r="K390" s="37"/>
      <c r="L390" s="36"/>
    </row>
    <row r="391" spans="2:12" ht="15" x14ac:dyDescent="0.25">
      <c r="B391" s="23"/>
      <c r="G391" s="33"/>
      <c r="H391" s="10"/>
      <c r="I391" s="30"/>
      <c r="J391" s="35"/>
      <c r="K391" s="37"/>
      <c r="L391" s="36"/>
    </row>
    <row r="392" spans="2:12" ht="15" x14ac:dyDescent="0.25">
      <c r="B392" s="23"/>
      <c r="G392" s="33"/>
      <c r="H392" s="10"/>
      <c r="I392" s="30"/>
      <c r="J392" s="35"/>
      <c r="K392" s="37"/>
      <c r="L392" s="36"/>
    </row>
    <row r="393" spans="2:12" ht="15" x14ac:dyDescent="0.25">
      <c r="B393" s="23"/>
      <c r="G393" s="33"/>
      <c r="H393" s="10"/>
      <c r="I393" s="30"/>
      <c r="J393" s="35"/>
      <c r="K393" s="37"/>
      <c r="L393" s="36"/>
    </row>
    <row r="394" spans="2:12" ht="15" x14ac:dyDescent="0.25">
      <c r="B394" s="23"/>
      <c r="G394" s="33"/>
      <c r="H394" s="10"/>
      <c r="I394" s="30"/>
      <c r="J394" s="35"/>
      <c r="K394" s="37"/>
      <c r="L394" s="36"/>
    </row>
    <row r="395" spans="2:12" ht="15" x14ac:dyDescent="0.25">
      <c r="B395" s="23"/>
      <c r="G395" s="33"/>
      <c r="H395" s="10"/>
      <c r="I395" s="30"/>
      <c r="J395" s="35"/>
      <c r="K395" s="37"/>
      <c r="L395" s="36"/>
    </row>
    <row r="396" spans="2:12" ht="15" x14ac:dyDescent="0.25">
      <c r="B396" s="23"/>
      <c r="G396" s="33"/>
      <c r="H396" s="10"/>
      <c r="I396" s="30"/>
      <c r="J396" s="35"/>
      <c r="K396" s="37"/>
      <c r="L396" s="36"/>
    </row>
    <row r="397" spans="2:12" ht="15" x14ac:dyDescent="0.25">
      <c r="B397" s="23"/>
      <c r="G397" s="33"/>
      <c r="H397" s="10"/>
      <c r="I397" s="30"/>
      <c r="J397" s="35"/>
      <c r="K397" s="37"/>
      <c r="L397" s="36"/>
    </row>
    <row r="398" spans="2:12" ht="15" x14ac:dyDescent="0.25">
      <c r="B398" s="23"/>
      <c r="G398" s="33"/>
      <c r="H398" s="10"/>
      <c r="I398" s="30"/>
      <c r="J398" s="35"/>
      <c r="K398" s="37"/>
      <c r="L398" s="36"/>
    </row>
    <row r="399" spans="2:12" ht="15" x14ac:dyDescent="0.25">
      <c r="B399" s="23"/>
      <c r="G399" s="33"/>
      <c r="H399" s="10"/>
      <c r="I399" s="30"/>
      <c r="J399" s="35"/>
      <c r="K399" s="37"/>
      <c r="L399" s="36"/>
    </row>
    <row r="400" spans="2:12" ht="15" x14ac:dyDescent="0.25">
      <c r="B400" s="23"/>
      <c r="G400" s="33"/>
      <c r="H400" s="10"/>
      <c r="I400" s="30"/>
      <c r="J400" s="35"/>
      <c r="K400" s="37"/>
      <c r="L400" s="36"/>
    </row>
    <row r="401" spans="2:12" ht="15" x14ac:dyDescent="0.25">
      <c r="B401" s="23"/>
      <c r="G401" s="33"/>
      <c r="H401" s="10"/>
      <c r="I401" s="30"/>
      <c r="J401" s="35"/>
      <c r="K401" s="37"/>
      <c r="L401" s="36"/>
    </row>
    <row r="402" spans="2:12" ht="15" x14ac:dyDescent="0.25">
      <c r="G402" s="33"/>
      <c r="H402" s="10"/>
      <c r="I402" s="30"/>
      <c r="J402" s="35"/>
      <c r="K402" s="37"/>
      <c r="L402" s="36"/>
    </row>
    <row r="403" spans="2:12" ht="15" x14ac:dyDescent="0.25">
      <c r="G403" s="33"/>
      <c r="H403" s="10"/>
      <c r="I403" s="30"/>
      <c r="J403" s="35"/>
      <c r="K403" s="37"/>
      <c r="L403" s="36"/>
    </row>
    <row r="404" spans="2:12" ht="15" x14ac:dyDescent="0.25">
      <c r="G404" s="33"/>
      <c r="H404" s="10"/>
      <c r="I404" s="30"/>
      <c r="J404" s="35"/>
      <c r="K404" s="37"/>
      <c r="L404" s="36"/>
    </row>
    <row r="405" spans="2:12" ht="15" x14ac:dyDescent="0.25">
      <c r="G405" s="33"/>
      <c r="H405" s="10"/>
      <c r="I405" s="30"/>
      <c r="J405" s="35"/>
      <c r="K405" s="37"/>
      <c r="L405" s="36"/>
    </row>
    <row r="406" spans="2:12" ht="15" x14ac:dyDescent="0.25">
      <c r="G406" s="33"/>
      <c r="H406" s="10"/>
      <c r="I406" s="30"/>
      <c r="J406" s="35"/>
      <c r="K406" s="37"/>
      <c r="L406" s="36"/>
    </row>
    <row r="407" spans="2:12" ht="15" x14ac:dyDescent="0.25">
      <c r="G407" s="33"/>
      <c r="H407" s="10"/>
      <c r="I407" s="30"/>
      <c r="J407" s="35"/>
      <c r="K407" s="37"/>
      <c r="L407" s="36"/>
    </row>
    <row r="408" spans="2:12" ht="15" x14ac:dyDescent="0.25">
      <c r="G408" s="33"/>
      <c r="H408" s="10"/>
      <c r="I408" s="30"/>
      <c r="J408" s="35"/>
      <c r="K408" s="37"/>
      <c r="L408" s="36"/>
    </row>
    <row r="409" spans="2:12" ht="15" x14ac:dyDescent="0.25">
      <c r="G409" s="33"/>
      <c r="H409" s="10"/>
      <c r="I409" s="30"/>
      <c r="J409" s="35"/>
      <c r="K409" s="37"/>
      <c r="L409" s="36"/>
    </row>
    <row r="410" spans="2:12" ht="15" x14ac:dyDescent="0.25">
      <c r="G410" s="33"/>
      <c r="H410" s="10"/>
      <c r="I410" s="30"/>
      <c r="J410" s="35"/>
      <c r="K410" s="37"/>
      <c r="L410" s="36"/>
    </row>
    <row r="411" spans="2:12" ht="15" x14ac:dyDescent="0.25">
      <c r="G411" s="33"/>
      <c r="H411" s="10"/>
      <c r="I411" s="30"/>
      <c r="J411" s="35"/>
      <c r="K411" s="37"/>
      <c r="L411" s="36"/>
    </row>
    <row r="412" spans="2:12" ht="15" x14ac:dyDescent="0.25">
      <c r="G412" s="33"/>
      <c r="H412" s="10"/>
      <c r="I412" s="30"/>
      <c r="J412" s="35"/>
      <c r="K412" s="37"/>
      <c r="L412" s="36"/>
    </row>
    <row r="413" spans="2:12" ht="15" x14ac:dyDescent="0.25">
      <c r="G413" s="33"/>
      <c r="H413" s="10"/>
      <c r="I413" s="30"/>
      <c r="J413" s="35"/>
      <c r="K413" s="37"/>
      <c r="L413" s="36"/>
    </row>
    <row r="414" spans="2:12" ht="15" x14ac:dyDescent="0.25">
      <c r="G414" s="33"/>
      <c r="H414" s="10"/>
      <c r="I414" s="30"/>
      <c r="J414" s="35"/>
      <c r="K414" s="37"/>
      <c r="L414" s="36"/>
    </row>
    <row r="415" spans="2:12" ht="15" x14ac:dyDescent="0.25">
      <c r="G415" s="33"/>
      <c r="H415" s="10"/>
      <c r="I415" s="30"/>
      <c r="J415" s="35"/>
      <c r="K415" s="37"/>
      <c r="L415" s="36"/>
    </row>
    <row r="416" spans="2:12" ht="15" x14ac:dyDescent="0.25">
      <c r="G416" s="33"/>
      <c r="H416" s="10"/>
      <c r="I416" s="30"/>
      <c r="J416" s="35"/>
      <c r="K416" s="37"/>
      <c r="L416" s="36"/>
    </row>
    <row r="417" spans="7:12" ht="15" x14ac:dyDescent="0.25">
      <c r="G417" s="33"/>
      <c r="H417" s="10"/>
      <c r="I417" s="30"/>
      <c r="J417" s="35"/>
      <c r="K417" s="37"/>
      <c r="L417" s="36"/>
    </row>
    <row r="418" spans="7:12" ht="15" x14ac:dyDescent="0.25">
      <c r="G418" s="33"/>
      <c r="H418" s="10"/>
      <c r="I418" s="30"/>
      <c r="J418" s="35"/>
      <c r="K418" s="37"/>
      <c r="L418" s="36"/>
    </row>
    <row r="419" spans="7:12" ht="15" x14ac:dyDescent="0.25">
      <c r="G419" s="33"/>
      <c r="H419" s="10"/>
      <c r="I419" s="30"/>
      <c r="J419" s="35"/>
      <c r="K419" s="37"/>
      <c r="L419" s="36"/>
    </row>
    <row r="420" spans="7:12" ht="15" x14ac:dyDescent="0.25">
      <c r="G420" s="33"/>
      <c r="H420" s="10"/>
      <c r="I420" s="30"/>
      <c r="J420" s="35"/>
      <c r="K420" s="37"/>
      <c r="L420" s="36"/>
    </row>
    <row r="421" spans="7:12" ht="15" x14ac:dyDescent="0.25">
      <c r="G421" s="33"/>
      <c r="H421" s="10"/>
      <c r="I421" s="30"/>
      <c r="J421" s="35"/>
      <c r="K421" s="37"/>
      <c r="L421" s="36"/>
    </row>
    <row r="422" spans="7:12" ht="15" x14ac:dyDescent="0.25">
      <c r="G422" s="33"/>
      <c r="H422" s="10"/>
      <c r="I422" s="30"/>
      <c r="J422" s="35"/>
      <c r="K422" s="37"/>
      <c r="L422" s="36"/>
    </row>
    <row r="423" spans="7:12" ht="15" x14ac:dyDescent="0.25">
      <c r="G423" s="33"/>
      <c r="H423" s="10"/>
      <c r="I423" s="30"/>
      <c r="J423" s="35"/>
      <c r="K423" s="37"/>
      <c r="L423" s="36"/>
    </row>
    <row r="424" spans="7:12" ht="15" x14ac:dyDescent="0.25">
      <c r="G424" s="33"/>
      <c r="H424" s="10"/>
      <c r="I424" s="30"/>
      <c r="J424" s="35"/>
      <c r="K424" s="37"/>
      <c r="L424" s="36"/>
    </row>
    <row r="425" spans="7:12" ht="15" x14ac:dyDescent="0.25">
      <c r="G425" s="33"/>
      <c r="H425" s="10"/>
      <c r="I425" s="30"/>
      <c r="J425" s="35"/>
      <c r="K425" s="37"/>
      <c r="L425" s="36"/>
    </row>
    <row r="426" spans="7:12" ht="15" x14ac:dyDescent="0.25">
      <c r="G426" s="33"/>
      <c r="H426" s="10"/>
      <c r="I426" s="30"/>
      <c r="J426" s="35"/>
      <c r="K426" s="37"/>
      <c r="L426" s="36"/>
    </row>
    <row r="427" spans="7:12" ht="15" x14ac:dyDescent="0.25">
      <c r="G427" s="33"/>
      <c r="H427" s="10"/>
      <c r="I427" s="30"/>
      <c r="J427" s="35"/>
      <c r="K427" s="37"/>
      <c r="L427" s="36"/>
    </row>
    <row r="428" spans="7:12" ht="15" x14ac:dyDescent="0.25">
      <c r="G428" s="33"/>
      <c r="H428" s="10"/>
      <c r="I428" s="30"/>
      <c r="J428" s="35"/>
      <c r="K428" s="37"/>
      <c r="L428" s="36"/>
    </row>
    <row r="429" spans="7:12" ht="15" x14ac:dyDescent="0.25">
      <c r="G429" s="33"/>
      <c r="H429" s="10"/>
      <c r="I429" s="30"/>
      <c r="J429" s="35"/>
      <c r="K429" s="37"/>
      <c r="L429" s="36"/>
    </row>
    <row r="430" spans="7:12" ht="15" x14ac:dyDescent="0.25">
      <c r="G430" s="33"/>
      <c r="H430" s="10"/>
      <c r="I430" s="30"/>
      <c r="J430" s="35"/>
      <c r="K430" s="37"/>
      <c r="L430" s="36"/>
    </row>
    <row r="431" spans="7:12" ht="15" x14ac:dyDescent="0.25">
      <c r="G431" s="33"/>
      <c r="H431" s="10"/>
      <c r="I431" s="30"/>
      <c r="J431" s="35"/>
      <c r="K431" s="37"/>
      <c r="L431" s="36"/>
    </row>
    <row r="432" spans="7:12" ht="15" x14ac:dyDescent="0.25">
      <c r="G432" s="33"/>
      <c r="H432" s="10"/>
      <c r="I432" s="30"/>
      <c r="J432" s="35"/>
      <c r="K432" s="37"/>
      <c r="L432" s="36"/>
    </row>
    <row r="433" spans="7:12" ht="15" x14ac:dyDescent="0.25">
      <c r="G433" s="33"/>
      <c r="H433" s="10"/>
      <c r="I433" s="30"/>
      <c r="J433" s="35"/>
      <c r="K433" s="37"/>
      <c r="L433" s="36"/>
    </row>
    <row r="434" spans="7:12" ht="15" x14ac:dyDescent="0.25">
      <c r="G434" s="33"/>
      <c r="H434" s="10"/>
      <c r="I434" s="30"/>
      <c r="J434" s="35"/>
      <c r="K434" s="37"/>
      <c r="L434" s="36"/>
    </row>
    <row r="435" spans="7:12" ht="15" x14ac:dyDescent="0.25">
      <c r="G435" s="33"/>
      <c r="H435" s="10"/>
      <c r="I435" s="30"/>
      <c r="J435" s="35"/>
      <c r="K435" s="37"/>
      <c r="L435" s="36"/>
    </row>
    <row r="436" spans="7:12" ht="15" x14ac:dyDescent="0.25">
      <c r="G436" s="33"/>
      <c r="H436" s="10"/>
      <c r="I436" s="30"/>
      <c r="J436" s="35"/>
      <c r="K436" s="37"/>
      <c r="L436" s="36"/>
    </row>
    <row r="437" spans="7:12" ht="15" x14ac:dyDescent="0.25">
      <c r="G437" s="33"/>
      <c r="H437" s="10"/>
      <c r="I437" s="30"/>
      <c r="J437" s="35"/>
      <c r="K437" s="37"/>
      <c r="L437" s="36"/>
    </row>
    <row r="438" spans="7:12" ht="15" x14ac:dyDescent="0.25">
      <c r="G438" s="33"/>
      <c r="H438" s="10"/>
      <c r="I438" s="30"/>
      <c r="J438" s="35"/>
      <c r="K438" s="37"/>
      <c r="L438" s="36"/>
    </row>
    <row r="439" spans="7:12" ht="15" x14ac:dyDescent="0.25">
      <c r="G439" s="33"/>
      <c r="H439" s="10"/>
      <c r="I439" s="30"/>
      <c r="J439" s="35"/>
      <c r="K439" s="37"/>
      <c r="L439" s="36"/>
    </row>
    <row r="440" spans="7:12" ht="15" x14ac:dyDescent="0.25">
      <c r="G440" s="33"/>
      <c r="H440" s="10"/>
      <c r="I440" s="30"/>
      <c r="J440" s="35"/>
      <c r="K440" s="37"/>
      <c r="L440" s="36"/>
    </row>
    <row r="441" spans="7:12" ht="15" x14ac:dyDescent="0.25">
      <c r="G441" s="33"/>
      <c r="H441" s="10"/>
      <c r="I441" s="30"/>
      <c r="J441" s="35"/>
      <c r="K441" s="37"/>
      <c r="L441" s="36"/>
    </row>
    <row r="442" spans="7:12" ht="15" x14ac:dyDescent="0.25">
      <c r="G442" s="33"/>
      <c r="H442" s="10"/>
      <c r="I442" s="30"/>
      <c r="J442" s="35"/>
      <c r="K442" s="37"/>
      <c r="L442" s="36"/>
    </row>
    <row r="443" spans="7:12" ht="15" x14ac:dyDescent="0.25">
      <c r="G443" s="33"/>
      <c r="H443" s="10"/>
      <c r="I443" s="30"/>
      <c r="J443" s="35"/>
      <c r="K443" s="37"/>
      <c r="L443" s="36"/>
    </row>
    <row r="444" spans="7:12" ht="15" x14ac:dyDescent="0.25">
      <c r="G444" s="33"/>
      <c r="H444" s="10"/>
      <c r="I444" s="30"/>
      <c r="J444" s="35"/>
      <c r="K444" s="37"/>
      <c r="L444" s="36"/>
    </row>
    <row r="445" spans="7:12" ht="15" x14ac:dyDescent="0.25">
      <c r="G445" s="33"/>
      <c r="H445" s="10"/>
      <c r="I445" s="30"/>
      <c r="J445" s="35"/>
      <c r="K445" s="37"/>
      <c r="L445" s="36"/>
    </row>
    <row r="446" spans="7:12" ht="15" x14ac:dyDescent="0.25">
      <c r="G446" s="33"/>
      <c r="H446" s="10"/>
      <c r="I446" s="30"/>
      <c r="J446" s="35"/>
      <c r="K446" s="37"/>
      <c r="L446" s="36"/>
    </row>
    <row r="447" spans="7:12" ht="15" x14ac:dyDescent="0.25">
      <c r="G447" s="33"/>
      <c r="H447" s="10"/>
      <c r="I447" s="30"/>
      <c r="J447" s="35"/>
      <c r="K447" s="37"/>
      <c r="L447" s="36"/>
    </row>
    <row r="448" spans="7:12" ht="15" x14ac:dyDescent="0.25">
      <c r="G448" s="33"/>
      <c r="H448" s="10"/>
      <c r="I448" s="30"/>
      <c r="J448" s="35"/>
      <c r="K448" s="37"/>
      <c r="L448" s="36"/>
    </row>
    <row r="449" spans="7:12" ht="15" x14ac:dyDescent="0.25">
      <c r="G449" s="33"/>
      <c r="H449" s="10"/>
      <c r="I449" s="30"/>
      <c r="J449" s="35"/>
      <c r="K449" s="37"/>
      <c r="L449" s="36"/>
    </row>
    <row r="450" spans="7:12" ht="15" x14ac:dyDescent="0.25">
      <c r="G450" s="33"/>
      <c r="H450" s="10"/>
      <c r="I450" s="30"/>
      <c r="J450" s="35"/>
      <c r="K450" s="37"/>
      <c r="L450" s="36"/>
    </row>
    <row r="451" spans="7:12" ht="15" x14ac:dyDescent="0.25">
      <c r="G451" s="33"/>
      <c r="H451" s="10"/>
      <c r="I451" s="30"/>
      <c r="J451" s="35"/>
      <c r="K451" s="37"/>
      <c r="L451" s="36"/>
    </row>
    <row r="452" spans="7:12" ht="15" x14ac:dyDescent="0.25">
      <c r="G452" s="33"/>
      <c r="H452" s="10"/>
      <c r="I452" s="30"/>
      <c r="J452" s="35"/>
      <c r="K452" s="37"/>
      <c r="L452" s="36"/>
    </row>
    <row r="453" spans="7:12" ht="15" x14ac:dyDescent="0.25">
      <c r="G453" s="33"/>
      <c r="H453" s="10"/>
      <c r="I453" s="30"/>
      <c r="J453" s="35"/>
      <c r="K453" s="37"/>
      <c r="L453" s="36"/>
    </row>
    <row r="454" spans="7:12" ht="15" x14ac:dyDescent="0.25">
      <c r="G454" s="33"/>
      <c r="H454" s="10"/>
      <c r="I454" s="30"/>
      <c r="J454" s="35"/>
      <c r="K454" s="37"/>
      <c r="L454" s="36"/>
    </row>
    <row r="455" spans="7:12" ht="15" x14ac:dyDescent="0.25">
      <c r="G455" s="33"/>
      <c r="H455" s="10"/>
      <c r="I455" s="30"/>
      <c r="J455" s="35"/>
      <c r="K455" s="37"/>
      <c r="L455" s="36"/>
    </row>
    <row r="456" spans="7:12" ht="15" x14ac:dyDescent="0.25">
      <c r="G456" s="33"/>
      <c r="H456" s="10"/>
      <c r="I456" s="30"/>
      <c r="J456" s="35"/>
      <c r="K456" s="37"/>
      <c r="L456" s="36"/>
    </row>
    <row r="457" spans="7:12" ht="15" x14ac:dyDescent="0.25">
      <c r="G457" s="33"/>
      <c r="H457" s="10"/>
      <c r="I457" s="30"/>
      <c r="J457" s="35"/>
      <c r="K457" s="37"/>
      <c r="L457" s="36"/>
    </row>
    <row r="458" spans="7:12" ht="15" x14ac:dyDescent="0.25">
      <c r="G458" s="33"/>
      <c r="H458" s="10"/>
      <c r="I458" s="30"/>
      <c r="J458" s="35"/>
      <c r="K458" s="37"/>
      <c r="L458" s="36"/>
    </row>
    <row r="459" spans="7:12" ht="15" x14ac:dyDescent="0.25">
      <c r="G459" s="33"/>
      <c r="H459" s="10"/>
      <c r="I459" s="30"/>
      <c r="J459" s="35"/>
      <c r="K459" s="37"/>
      <c r="L459" s="36"/>
    </row>
    <row r="460" spans="7:12" ht="15" x14ac:dyDescent="0.25">
      <c r="G460" s="33"/>
      <c r="H460" s="10"/>
      <c r="I460" s="30"/>
      <c r="J460" s="35"/>
      <c r="K460" s="37"/>
      <c r="L460" s="36"/>
    </row>
    <row r="461" spans="7:12" ht="15" x14ac:dyDescent="0.25">
      <c r="G461" s="33"/>
      <c r="H461" s="10"/>
      <c r="I461" s="30"/>
      <c r="J461" s="35"/>
      <c r="K461" s="37"/>
      <c r="L461" s="36"/>
    </row>
    <row r="462" spans="7:12" ht="15" x14ac:dyDescent="0.25">
      <c r="G462" s="33"/>
      <c r="H462" s="10"/>
      <c r="I462" s="30"/>
      <c r="J462" s="35"/>
      <c r="K462" s="37"/>
      <c r="L462" s="36"/>
    </row>
    <row r="463" spans="7:12" ht="15" x14ac:dyDescent="0.25">
      <c r="G463" s="33"/>
      <c r="H463" s="10"/>
      <c r="I463" s="30"/>
      <c r="J463" s="35"/>
      <c r="K463" s="37"/>
      <c r="L463" s="36"/>
    </row>
    <row r="464" spans="7:12" ht="15" x14ac:dyDescent="0.25">
      <c r="G464" s="33"/>
      <c r="H464" s="10"/>
      <c r="I464" s="30"/>
      <c r="J464" s="35"/>
      <c r="K464" s="37"/>
      <c r="L464" s="36"/>
    </row>
    <row r="465" spans="7:12" ht="15" x14ac:dyDescent="0.25">
      <c r="G465" s="33"/>
      <c r="H465" s="10"/>
      <c r="I465" s="30"/>
      <c r="J465" s="35"/>
      <c r="K465" s="37"/>
      <c r="L465" s="36"/>
    </row>
    <row r="466" spans="7:12" ht="15" x14ac:dyDescent="0.25">
      <c r="G466" s="33"/>
      <c r="H466" s="10"/>
      <c r="I466" s="30"/>
      <c r="J466" s="35"/>
      <c r="K466" s="37"/>
      <c r="L466" s="36"/>
    </row>
    <row r="467" spans="7:12" ht="15" x14ac:dyDescent="0.25">
      <c r="G467" s="33"/>
      <c r="H467" s="10"/>
      <c r="I467" s="30"/>
      <c r="J467" s="35"/>
      <c r="K467" s="37"/>
      <c r="L467" s="36"/>
    </row>
    <row r="468" spans="7:12" ht="15" x14ac:dyDescent="0.25">
      <c r="G468" s="33"/>
      <c r="H468" s="10"/>
      <c r="I468" s="30"/>
      <c r="J468" s="35"/>
      <c r="K468" s="37"/>
      <c r="L468" s="36"/>
    </row>
    <row r="469" spans="7:12" ht="15" x14ac:dyDescent="0.25">
      <c r="G469" s="33"/>
      <c r="H469" s="10"/>
      <c r="I469" s="30"/>
      <c r="J469" s="35"/>
      <c r="K469" s="37"/>
      <c r="L469" s="36"/>
    </row>
    <row r="470" spans="7:12" ht="15" x14ac:dyDescent="0.25">
      <c r="G470" s="33"/>
      <c r="H470" s="10"/>
      <c r="I470" s="30"/>
      <c r="J470" s="35"/>
      <c r="K470" s="37"/>
      <c r="L470" s="36"/>
    </row>
    <row r="471" spans="7:12" ht="15" x14ac:dyDescent="0.25">
      <c r="G471" s="33"/>
      <c r="H471" s="10"/>
      <c r="I471" s="30"/>
      <c r="J471" s="35"/>
      <c r="K471" s="37"/>
      <c r="L471" s="36"/>
    </row>
    <row r="472" spans="7:12" ht="15" x14ac:dyDescent="0.25">
      <c r="G472" s="33"/>
      <c r="H472" s="10"/>
      <c r="I472" s="30"/>
      <c r="J472" s="35"/>
      <c r="K472" s="37"/>
      <c r="L472" s="36"/>
    </row>
    <row r="473" spans="7:12" ht="15" x14ac:dyDescent="0.25">
      <c r="G473" s="33"/>
      <c r="H473" s="10"/>
      <c r="I473" s="30"/>
      <c r="J473" s="35"/>
      <c r="K473" s="37"/>
      <c r="L473" s="36"/>
    </row>
    <row r="474" spans="7:12" ht="15" x14ac:dyDescent="0.25">
      <c r="G474" s="33"/>
      <c r="H474" s="10"/>
      <c r="I474" s="30"/>
      <c r="J474" s="35"/>
      <c r="K474" s="37"/>
      <c r="L474" s="36"/>
    </row>
    <row r="475" spans="7:12" ht="15" x14ac:dyDescent="0.25">
      <c r="G475" s="33"/>
      <c r="H475" s="10"/>
      <c r="I475" s="30"/>
      <c r="J475" s="35"/>
      <c r="K475" s="37"/>
      <c r="L475" s="36"/>
    </row>
    <row r="476" spans="7:12" ht="15" x14ac:dyDescent="0.25">
      <c r="G476" s="33"/>
      <c r="H476" s="10"/>
      <c r="I476" s="30"/>
      <c r="J476" s="35"/>
      <c r="K476" s="37"/>
      <c r="L476" s="36"/>
    </row>
    <row r="477" spans="7:12" ht="15" x14ac:dyDescent="0.25">
      <c r="G477" s="33"/>
      <c r="H477" s="10"/>
      <c r="I477" s="30"/>
      <c r="J477" s="35"/>
      <c r="K477" s="37"/>
      <c r="L477" s="36"/>
    </row>
    <row r="478" spans="7:12" ht="15" x14ac:dyDescent="0.25">
      <c r="G478" s="33"/>
      <c r="H478" s="10"/>
      <c r="I478" s="30"/>
      <c r="J478" s="35"/>
      <c r="K478" s="37"/>
      <c r="L478" s="36"/>
    </row>
    <row r="479" spans="7:12" ht="15" x14ac:dyDescent="0.25">
      <c r="G479" s="33"/>
      <c r="H479" s="10"/>
      <c r="I479" s="30"/>
      <c r="J479" s="35"/>
      <c r="K479" s="37"/>
      <c r="L479" s="36"/>
    </row>
    <row r="480" spans="7:12" ht="15" x14ac:dyDescent="0.25">
      <c r="G480" s="33"/>
      <c r="H480" s="10"/>
      <c r="I480" s="30"/>
      <c r="J480" s="35"/>
      <c r="K480" s="37"/>
      <c r="L480" s="36"/>
    </row>
    <row r="481" spans="7:12" ht="15" x14ac:dyDescent="0.25">
      <c r="G481" s="33"/>
      <c r="H481" s="10"/>
      <c r="I481" s="30"/>
      <c r="J481" s="35"/>
      <c r="K481" s="37"/>
      <c r="L481" s="36"/>
    </row>
    <row r="482" spans="7:12" ht="15" x14ac:dyDescent="0.25">
      <c r="G482" s="33"/>
      <c r="H482" s="10"/>
      <c r="I482" s="30"/>
      <c r="J482" s="35"/>
      <c r="K482" s="37"/>
      <c r="L482" s="36"/>
    </row>
    <row r="483" spans="7:12" ht="15" x14ac:dyDescent="0.25">
      <c r="G483" s="33"/>
      <c r="H483" s="10"/>
      <c r="I483" s="30"/>
      <c r="J483" s="35"/>
      <c r="K483" s="37"/>
      <c r="L483" s="36"/>
    </row>
    <row r="484" spans="7:12" ht="15" x14ac:dyDescent="0.25">
      <c r="G484" s="33"/>
      <c r="H484" s="10"/>
      <c r="I484" s="30"/>
      <c r="J484" s="35"/>
      <c r="K484" s="37"/>
      <c r="L484" s="36"/>
    </row>
    <row r="485" spans="7:12" ht="15" x14ac:dyDescent="0.25">
      <c r="G485" s="33"/>
      <c r="H485" s="10"/>
      <c r="I485" s="30"/>
      <c r="J485" s="35"/>
      <c r="K485" s="37"/>
      <c r="L485" s="36"/>
    </row>
    <row r="486" spans="7:12" ht="15" x14ac:dyDescent="0.25">
      <c r="G486" s="33"/>
      <c r="H486" s="10"/>
      <c r="I486" s="30"/>
      <c r="J486" s="35"/>
      <c r="K486" s="37"/>
      <c r="L486" s="36"/>
    </row>
    <row r="487" spans="7:12" ht="15" x14ac:dyDescent="0.25">
      <c r="G487" s="33"/>
      <c r="H487" s="10"/>
      <c r="I487" s="30"/>
      <c r="J487" s="35"/>
      <c r="K487" s="37"/>
      <c r="L487" s="36"/>
    </row>
    <row r="488" spans="7:12" ht="15" x14ac:dyDescent="0.25">
      <c r="G488" s="33"/>
      <c r="H488" s="10"/>
      <c r="I488" s="30"/>
      <c r="J488" s="35"/>
      <c r="K488" s="37"/>
      <c r="L488" s="36"/>
    </row>
    <row r="489" spans="7:12" ht="15" x14ac:dyDescent="0.25">
      <c r="G489" s="33"/>
      <c r="H489" s="10"/>
      <c r="I489" s="30"/>
      <c r="J489" s="35"/>
      <c r="K489" s="37"/>
      <c r="L489" s="36"/>
    </row>
    <row r="490" spans="7:12" ht="15" x14ac:dyDescent="0.25">
      <c r="G490" s="33"/>
      <c r="H490" s="10"/>
      <c r="I490" s="30"/>
      <c r="J490" s="35"/>
      <c r="K490" s="37"/>
      <c r="L490" s="36"/>
    </row>
    <row r="491" spans="7:12" ht="15" x14ac:dyDescent="0.25">
      <c r="G491" s="33"/>
      <c r="H491" s="10"/>
      <c r="I491" s="30"/>
      <c r="J491" s="35"/>
      <c r="K491" s="37"/>
      <c r="L491" s="36"/>
    </row>
    <row r="492" spans="7:12" ht="15" x14ac:dyDescent="0.25">
      <c r="G492" s="33"/>
      <c r="H492" s="10"/>
      <c r="I492" s="30"/>
      <c r="J492" s="35"/>
      <c r="K492" s="37"/>
      <c r="L492" s="36"/>
    </row>
    <row r="493" spans="7:12" ht="15" x14ac:dyDescent="0.25">
      <c r="G493" s="33"/>
      <c r="H493" s="10"/>
      <c r="I493" s="30"/>
      <c r="J493" s="35"/>
      <c r="K493" s="37"/>
      <c r="L493" s="36"/>
    </row>
    <row r="494" spans="7:12" ht="15" x14ac:dyDescent="0.25">
      <c r="G494" s="33"/>
      <c r="H494" s="10"/>
      <c r="I494" s="30"/>
      <c r="K494" s="37"/>
      <c r="L494" s="36"/>
    </row>
    <row r="495" spans="7:12" ht="15" x14ac:dyDescent="0.25">
      <c r="G495" s="33"/>
      <c r="H495" s="10"/>
      <c r="I495" s="30"/>
      <c r="K495" s="37"/>
      <c r="L495" s="36"/>
    </row>
    <row r="496" spans="7:12" ht="15" x14ac:dyDescent="0.25">
      <c r="G496" s="33"/>
      <c r="H496" s="10"/>
      <c r="I496" s="30"/>
      <c r="K496" s="37"/>
      <c r="L496" s="36"/>
    </row>
    <row r="497" spans="7:12" ht="15" x14ac:dyDescent="0.25">
      <c r="G497" s="33"/>
      <c r="H497" s="10"/>
      <c r="I497" s="30"/>
      <c r="K497" s="37"/>
      <c r="L497" s="36"/>
    </row>
    <row r="498" spans="7:12" ht="15" x14ac:dyDescent="0.25">
      <c r="G498" s="33"/>
      <c r="H498" s="10"/>
      <c r="I498" s="30"/>
      <c r="K498" s="37"/>
      <c r="L498" s="36"/>
    </row>
    <row r="499" spans="7:12" ht="15" x14ac:dyDescent="0.25">
      <c r="G499" s="33"/>
      <c r="H499" s="10"/>
      <c r="I499" s="30"/>
      <c r="K499" s="37"/>
      <c r="L499" s="36"/>
    </row>
    <row r="500" spans="7:12" ht="15" x14ac:dyDescent="0.25">
      <c r="G500" s="33"/>
      <c r="H500" s="10"/>
      <c r="I500" s="30"/>
      <c r="K500" s="37"/>
      <c r="L500" s="36"/>
    </row>
    <row r="501" spans="7:12" ht="15" x14ac:dyDescent="0.25">
      <c r="G501" s="33"/>
      <c r="H501" s="10"/>
      <c r="I501" s="30"/>
      <c r="K501" s="37"/>
      <c r="L501" s="36"/>
    </row>
    <row r="502" spans="7:12" ht="15" x14ac:dyDescent="0.25">
      <c r="G502" s="33"/>
      <c r="H502" s="10"/>
      <c r="I502" s="30"/>
      <c r="K502" s="37"/>
      <c r="L502" s="36"/>
    </row>
    <row r="503" spans="7:12" ht="15" x14ac:dyDescent="0.25">
      <c r="G503" s="33"/>
      <c r="H503" s="10"/>
      <c r="I503" s="30"/>
      <c r="K503" s="37"/>
      <c r="L503" s="36"/>
    </row>
    <row r="504" spans="7:12" ht="15" x14ac:dyDescent="0.25">
      <c r="G504" s="33"/>
      <c r="H504" s="10"/>
      <c r="I504" s="30"/>
      <c r="K504" s="37"/>
      <c r="L504" s="36"/>
    </row>
    <row r="505" spans="7:12" ht="15" x14ac:dyDescent="0.25">
      <c r="G505" s="33"/>
      <c r="H505" s="10"/>
      <c r="I505" s="30"/>
      <c r="K505" s="37"/>
      <c r="L505" s="36"/>
    </row>
    <row r="506" spans="7:12" ht="15" x14ac:dyDescent="0.25">
      <c r="G506" s="33"/>
      <c r="H506" s="10"/>
      <c r="I506" s="30"/>
      <c r="K506" s="37"/>
      <c r="L506" s="36"/>
    </row>
    <row r="507" spans="7:12" ht="15" x14ac:dyDescent="0.25">
      <c r="G507" s="33"/>
      <c r="H507" s="10"/>
      <c r="I507" s="30"/>
      <c r="K507" s="37"/>
      <c r="L507" s="36"/>
    </row>
    <row r="508" spans="7:12" ht="15" x14ac:dyDescent="0.25">
      <c r="G508" s="33"/>
      <c r="H508" s="10"/>
      <c r="I508" s="30"/>
      <c r="K508" s="37"/>
      <c r="L508" s="36"/>
    </row>
    <row r="509" spans="7:12" ht="15" x14ac:dyDescent="0.25">
      <c r="G509" s="33"/>
      <c r="H509" s="10"/>
      <c r="I509" s="30"/>
      <c r="K509" s="37"/>
      <c r="L509" s="36"/>
    </row>
    <row r="510" spans="7:12" ht="15" x14ac:dyDescent="0.25">
      <c r="G510" s="33"/>
      <c r="H510" s="10"/>
      <c r="I510" s="30"/>
      <c r="K510" s="37"/>
      <c r="L510" s="36"/>
    </row>
    <row r="511" spans="7:12" ht="15" x14ac:dyDescent="0.25">
      <c r="G511" s="33"/>
      <c r="H511" s="10"/>
      <c r="I511" s="30"/>
      <c r="K511" s="37"/>
      <c r="L511" s="36"/>
    </row>
    <row r="512" spans="7:12" ht="15" x14ac:dyDescent="0.25">
      <c r="G512" s="33"/>
      <c r="H512" s="10"/>
      <c r="I512" s="30"/>
      <c r="K512" s="37"/>
      <c r="L512" s="36"/>
    </row>
    <row r="513" spans="7:12" ht="15" x14ac:dyDescent="0.25">
      <c r="G513" s="33"/>
      <c r="H513" s="10"/>
      <c r="I513" s="30"/>
      <c r="K513" s="37"/>
      <c r="L513" s="36"/>
    </row>
    <row r="514" spans="7:12" ht="15" x14ac:dyDescent="0.25">
      <c r="G514" s="33"/>
      <c r="H514" s="10"/>
      <c r="I514" s="30"/>
      <c r="K514" s="37"/>
      <c r="L514" s="36"/>
    </row>
    <row r="515" spans="7:12" ht="15" x14ac:dyDescent="0.25">
      <c r="G515" s="33"/>
      <c r="H515" s="10"/>
      <c r="I515" s="30"/>
      <c r="K515" s="37"/>
      <c r="L515" s="36"/>
    </row>
    <row r="516" spans="7:12" ht="15" x14ac:dyDescent="0.25">
      <c r="G516" s="33"/>
      <c r="H516" s="10"/>
      <c r="I516" s="30"/>
      <c r="K516" s="37"/>
      <c r="L516" s="36"/>
    </row>
    <row r="517" spans="7:12" ht="15" x14ac:dyDescent="0.25">
      <c r="G517" s="33"/>
      <c r="H517" s="10"/>
      <c r="I517" s="30"/>
      <c r="K517" s="37"/>
      <c r="L517" s="36"/>
    </row>
    <row r="518" spans="7:12" ht="15" x14ac:dyDescent="0.25">
      <c r="G518" s="33"/>
      <c r="H518" s="10"/>
      <c r="I518" s="30"/>
      <c r="K518" s="37"/>
      <c r="L518" s="36"/>
    </row>
    <row r="519" spans="7:12" ht="15" x14ac:dyDescent="0.25">
      <c r="G519" s="33"/>
      <c r="H519" s="10"/>
      <c r="I519" s="30"/>
      <c r="K519" s="37"/>
      <c r="L519" s="36"/>
    </row>
    <row r="520" spans="7:12" ht="15" x14ac:dyDescent="0.25">
      <c r="G520" s="33"/>
      <c r="H520" s="10"/>
      <c r="I520" s="30"/>
      <c r="K520" s="37"/>
      <c r="L520" s="36"/>
    </row>
    <row r="521" spans="7:12" ht="15" x14ac:dyDescent="0.25">
      <c r="G521" s="33"/>
      <c r="H521" s="10"/>
      <c r="I521" s="30"/>
      <c r="K521" s="37"/>
      <c r="L521" s="36"/>
    </row>
    <row r="522" spans="7:12" ht="15" x14ac:dyDescent="0.25">
      <c r="G522" s="33"/>
      <c r="H522" s="10"/>
      <c r="I522" s="30"/>
      <c r="K522" s="37"/>
      <c r="L522" s="36"/>
    </row>
    <row r="523" spans="7:12" ht="15" x14ac:dyDescent="0.25">
      <c r="G523" s="33"/>
      <c r="H523" s="10"/>
      <c r="I523" s="30"/>
      <c r="K523" s="37"/>
      <c r="L523" s="36"/>
    </row>
    <row r="524" spans="7:12" ht="15" x14ac:dyDescent="0.25">
      <c r="G524" s="33"/>
      <c r="H524" s="10"/>
      <c r="I524" s="30"/>
      <c r="K524" s="37"/>
      <c r="L524" s="36"/>
    </row>
    <row r="525" spans="7:12" ht="15" x14ac:dyDescent="0.25">
      <c r="G525" s="33"/>
      <c r="H525" s="10"/>
      <c r="I525" s="30"/>
      <c r="K525" s="37"/>
      <c r="L525" s="36"/>
    </row>
    <row r="526" spans="7:12" ht="15" x14ac:dyDescent="0.25">
      <c r="G526" s="33"/>
      <c r="H526" s="10"/>
      <c r="I526" s="30"/>
      <c r="K526" s="37"/>
      <c r="L526" s="36"/>
    </row>
    <row r="527" spans="7:12" ht="15" x14ac:dyDescent="0.25">
      <c r="G527" s="33"/>
      <c r="H527" s="10"/>
      <c r="I527" s="30"/>
      <c r="K527" s="37"/>
      <c r="L527" s="36"/>
    </row>
    <row r="528" spans="7:12" ht="15" x14ac:dyDescent="0.25">
      <c r="G528" s="33"/>
      <c r="H528" s="10"/>
      <c r="I528" s="30"/>
      <c r="K528" s="37"/>
      <c r="L528" s="36"/>
    </row>
    <row r="529" spans="7:12" ht="15" x14ac:dyDescent="0.25">
      <c r="G529" s="33"/>
      <c r="H529" s="10"/>
      <c r="I529" s="30"/>
      <c r="K529" s="37"/>
      <c r="L529" s="36"/>
    </row>
    <row r="530" spans="7:12" ht="15" x14ac:dyDescent="0.25">
      <c r="G530" s="33"/>
      <c r="H530" s="10"/>
      <c r="I530" s="30"/>
      <c r="K530" s="37"/>
      <c r="L530" s="36"/>
    </row>
    <row r="531" spans="7:12" ht="15" x14ac:dyDescent="0.25">
      <c r="G531" s="33"/>
      <c r="H531" s="10"/>
      <c r="I531" s="30"/>
      <c r="K531" s="37"/>
      <c r="L531" s="36"/>
    </row>
    <row r="532" spans="7:12" ht="15" x14ac:dyDescent="0.25">
      <c r="G532" s="33"/>
      <c r="H532" s="10"/>
      <c r="I532" s="30"/>
      <c r="K532" s="37"/>
      <c r="L532" s="36"/>
    </row>
    <row r="533" spans="7:12" ht="15" x14ac:dyDescent="0.25">
      <c r="G533" s="33"/>
      <c r="H533" s="10"/>
      <c r="I533" s="30"/>
      <c r="K533" s="37"/>
      <c r="L533" s="36"/>
    </row>
    <row r="534" spans="7:12" ht="15" x14ac:dyDescent="0.25">
      <c r="G534" s="33"/>
      <c r="H534" s="10"/>
      <c r="I534" s="30"/>
      <c r="K534" s="37"/>
      <c r="L534" s="36"/>
    </row>
    <row r="535" spans="7:12" ht="15" x14ac:dyDescent="0.25">
      <c r="G535" s="33"/>
      <c r="H535" s="10"/>
      <c r="I535" s="30"/>
      <c r="K535" s="37"/>
      <c r="L535" s="36"/>
    </row>
    <row r="536" spans="7:12" ht="15" x14ac:dyDescent="0.25">
      <c r="G536" s="33"/>
      <c r="H536" s="10"/>
      <c r="I536" s="30"/>
      <c r="K536" s="37"/>
      <c r="L536" s="36"/>
    </row>
    <row r="537" spans="7:12" ht="15" x14ac:dyDescent="0.25">
      <c r="G537" s="33"/>
      <c r="H537" s="10"/>
      <c r="I537" s="30"/>
      <c r="K537" s="37"/>
      <c r="L537" s="36"/>
    </row>
    <row r="538" spans="7:12" ht="15" x14ac:dyDescent="0.25">
      <c r="G538" s="33"/>
      <c r="H538" s="10"/>
      <c r="I538" s="30"/>
      <c r="K538" s="37"/>
      <c r="L538" s="36"/>
    </row>
    <row r="539" spans="7:12" ht="15" x14ac:dyDescent="0.25">
      <c r="G539" s="33"/>
      <c r="H539" s="10"/>
      <c r="I539" s="30"/>
      <c r="K539" s="37"/>
      <c r="L539" s="36"/>
    </row>
    <row r="540" spans="7:12" ht="15" x14ac:dyDescent="0.25">
      <c r="G540" s="33"/>
      <c r="H540" s="10"/>
      <c r="I540" s="30"/>
      <c r="K540" s="37"/>
      <c r="L540" s="36"/>
    </row>
    <row r="541" spans="7:12" ht="15" x14ac:dyDescent="0.25">
      <c r="G541" s="33"/>
      <c r="H541" s="10"/>
      <c r="I541" s="30"/>
      <c r="K541" s="37"/>
      <c r="L541" s="36"/>
    </row>
    <row r="542" spans="7:12" ht="15" x14ac:dyDescent="0.25">
      <c r="G542" s="33"/>
      <c r="H542" s="10"/>
      <c r="I542" s="30"/>
      <c r="K542" s="37"/>
      <c r="L542" s="36"/>
    </row>
    <row r="543" spans="7:12" ht="15" x14ac:dyDescent="0.25">
      <c r="G543" s="33"/>
      <c r="H543" s="10"/>
      <c r="I543" s="30"/>
      <c r="K543" s="37"/>
      <c r="L543" s="36"/>
    </row>
    <row r="544" spans="7:12" ht="15" x14ac:dyDescent="0.25">
      <c r="G544" s="33"/>
      <c r="H544" s="10"/>
      <c r="I544" s="30"/>
      <c r="K544" s="37"/>
      <c r="L544" s="36"/>
    </row>
    <row r="545" spans="7:12" ht="15" x14ac:dyDescent="0.25">
      <c r="G545" s="33"/>
      <c r="H545" s="10"/>
      <c r="I545" s="30"/>
      <c r="K545" s="37"/>
      <c r="L545" s="36"/>
    </row>
    <row r="546" spans="7:12" ht="15" x14ac:dyDescent="0.25">
      <c r="G546" s="33"/>
      <c r="H546" s="10"/>
      <c r="I546" s="30"/>
      <c r="K546" s="37"/>
      <c r="L546" s="36"/>
    </row>
    <row r="547" spans="7:12" ht="15" x14ac:dyDescent="0.25">
      <c r="G547" s="33"/>
      <c r="H547" s="10"/>
      <c r="I547" s="30"/>
      <c r="K547" s="37"/>
      <c r="L547" s="36"/>
    </row>
    <row r="548" spans="7:12" ht="15" x14ac:dyDescent="0.25">
      <c r="G548" s="33"/>
      <c r="H548" s="10"/>
      <c r="I548" s="30"/>
      <c r="K548" s="37"/>
      <c r="L548" s="36"/>
    </row>
    <row r="549" spans="7:12" ht="15" x14ac:dyDescent="0.25">
      <c r="G549" s="33"/>
      <c r="H549" s="10"/>
      <c r="I549" s="30"/>
      <c r="K549" s="37"/>
      <c r="L549" s="36"/>
    </row>
    <row r="550" spans="7:12" ht="15" x14ac:dyDescent="0.25">
      <c r="G550" s="33"/>
      <c r="H550" s="10"/>
      <c r="I550" s="30"/>
      <c r="K550" s="37"/>
      <c r="L550" s="36"/>
    </row>
    <row r="551" spans="7:12" ht="15" x14ac:dyDescent="0.25">
      <c r="G551" s="33"/>
      <c r="H551" s="10"/>
      <c r="I551" s="30"/>
      <c r="K551" s="37"/>
      <c r="L551" s="36"/>
    </row>
    <row r="552" spans="7:12" ht="15" x14ac:dyDescent="0.25">
      <c r="G552" s="33"/>
      <c r="H552" s="10"/>
      <c r="I552" s="30"/>
      <c r="K552" s="37"/>
      <c r="L552" s="36"/>
    </row>
    <row r="553" spans="7:12" ht="15" x14ac:dyDescent="0.25">
      <c r="G553" s="33"/>
      <c r="H553" s="10"/>
      <c r="I553" s="30"/>
      <c r="K553" s="37"/>
      <c r="L553" s="36"/>
    </row>
    <row r="554" spans="7:12" ht="15" x14ac:dyDescent="0.25">
      <c r="G554" s="33"/>
      <c r="H554" s="10"/>
      <c r="I554" s="30"/>
      <c r="K554" s="37"/>
      <c r="L554" s="36"/>
    </row>
    <row r="555" spans="7:12" ht="15" x14ac:dyDescent="0.25">
      <c r="G555" s="33"/>
      <c r="H555" s="10"/>
      <c r="I555" s="30"/>
      <c r="K555" s="37"/>
      <c r="L555" s="36"/>
    </row>
    <row r="556" spans="7:12" ht="15" x14ac:dyDescent="0.25">
      <c r="G556" s="33"/>
      <c r="H556" s="10"/>
      <c r="I556" s="30"/>
      <c r="K556" s="37"/>
      <c r="L556" s="36"/>
    </row>
    <row r="557" spans="7:12" ht="15" x14ac:dyDescent="0.25">
      <c r="G557" s="33"/>
      <c r="H557" s="10"/>
      <c r="I557" s="30"/>
      <c r="K557" s="37"/>
      <c r="L557" s="36"/>
    </row>
    <row r="558" spans="7:12" ht="15" x14ac:dyDescent="0.25">
      <c r="G558" s="33"/>
      <c r="H558" s="10"/>
      <c r="I558" s="30"/>
      <c r="K558" s="37"/>
      <c r="L558" s="36"/>
    </row>
    <row r="559" spans="7:12" ht="15" x14ac:dyDescent="0.25">
      <c r="G559" s="33"/>
      <c r="H559" s="10"/>
      <c r="I559" s="30"/>
      <c r="K559" s="37"/>
      <c r="L559" s="36"/>
    </row>
    <row r="560" spans="7:12" ht="15" x14ac:dyDescent="0.25">
      <c r="G560" s="33"/>
      <c r="H560" s="10"/>
      <c r="I560" s="30"/>
      <c r="K560" s="37"/>
      <c r="L560" s="36"/>
    </row>
    <row r="561" spans="7:12" ht="15" x14ac:dyDescent="0.25">
      <c r="G561" s="33"/>
      <c r="H561" s="10"/>
      <c r="I561" s="30"/>
      <c r="K561" s="37"/>
      <c r="L561" s="36"/>
    </row>
    <row r="562" spans="7:12" ht="15" x14ac:dyDescent="0.25">
      <c r="G562" s="33"/>
      <c r="H562" s="10"/>
      <c r="I562" s="30"/>
      <c r="K562" s="37"/>
      <c r="L562" s="36"/>
    </row>
    <row r="563" spans="7:12" ht="15" x14ac:dyDescent="0.25">
      <c r="G563" s="33"/>
      <c r="H563" s="10"/>
      <c r="I563" s="30"/>
      <c r="K563" s="37"/>
      <c r="L563" s="36"/>
    </row>
    <row r="564" spans="7:12" ht="15" x14ac:dyDescent="0.25">
      <c r="G564" s="33"/>
      <c r="H564" s="10"/>
      <c r="I564" s="30"/>
      <c r="K564" s="37"/>
      <c r="L564" s="36"/>
    </row>
    <row r="565" spans="7:12" ht="15" x14ac:dyDescent="0.25">
      <c r="G565" s="33"/>
      <c r="H565" s="10"/>
      <c r="I565" s="30"/>
      <c r="K565" s="37"/>
      <c r="L565" s="36"/>
    </row>
    <row r="566" spans="7:12" ht="15" x14ac:dyDescent="0.25">
      <c r="G566" s="33"/>
      <c r="H566" s="10"/>
      <c r="I566" s="30"/>
      <c r="K566" s="37"/>
      <c r="L566" s="36"/>
    </row>
    <row r="567" spans="7:12" ht="15" x14ac:dyDescent="0.25">
      <c r="G567" s="33"/>
      <c r="H567" s="10"/>
      <c r="I567" s="30"/>
      <c r="K567" s="37"/>
    </row>
    <row r="568" spans="7:12" ht="15" x14ac:dyDescent="0.25">
      <c r="G568" s="33"/>
      <c r="H568" s="10"/>
      <c r="I568" s="30"/>
      <c r="K568" s="37"/>
    </row>
    <row r="569" spans="7:12" ht="15" x14ac:dyDescent="0.25">
      <c r="G569" s="33"/>
      <c r="H569" s="10"/>
      <c r="I569" s="30"/>
      <c r="K569" s="37"/>
    </row>
    <row r="570" spans="7:12" ht="15" x14ac:dyDescent="0.25">
      <c r="G570" s="33"/>
      <c r="H570" s="10"/>
      <c r="I570" s="30"/>
      <c r="K570" s="37"/>
    </row>
    <row r="571" spans="7:12" ht="15" x14ac:dyDescent="0.25">
      <c r="G571" s="33"/>
      <c r="H571" s="10"/>
      <c r="I571" s="30"/>
      <c r="K571" s="37"/>
    </row>
    <row r="572" spans="7:12" ht="15" x14ac:dyDescent="0.25">
      <c r="G572" s="33"/>
      <c r="H572" s="10"/>
      <c r="I572" s="30"/>
      <c r="K572" s="37"/>
    </row>
    <row r="573" spans="7:12" ht="15" x14ac:dyDescent="0.25">
      <c r="G573" s="33"/>
      <c r="H573" s="10"/>
      <c r="I573" s="30"/>
      <c r="K573" s="37"/>
    </row>
    <row r="574" spans="7:12" ht="15" x14ac:dyDescent="0.25">
      <c r="G574" s="33"/>
      <c r="H574" s="10"/>
      <c r="I574" s="30"/>
      <c r="K574" s="37"/>
    </row>
    <row r="575" spans="7:12" ht="15" x14ac:dyDescent="0.25">
      <c r="G575" s="33"/>
      <c r="H575" s="10"/>
      <c r="I575" s="30"/>
      <c r="K575" s="37"/>
    </row>
    <row r="576" spans="7:12" ht="15" x14ac:dyDescent="0.25">
      <c r="G576" s="33"/>
      <c r="H576" s="10"/>
      <c r="I576" s="30"/>
      <c r="K576" s="37"/>
    </row>
    <row r="577" spans="7:11" ht="15" x14ac:dyDescent="0.25">
      <c r="G577" s="33"/>
      <c r="H577" s="10"/>
      <c r="I577" s="30"/>
      <c r="K577" s="37"/>
    </row>
    <row r="578" spans="7:11" ht="15" x14ac:dyDescent="0.25">
      <c r="G578" s="33"/>
      <c r="H578" s="10"/>
      <c r="I578" s="30"/>
      <c r="K578" s="37"/>
    </row>
    <row r="579" spans="7:11" ht="15" x14ac:dyDescent="0.25">
      <c r="G579" s="33"/>
      <c r="H579" s="10"/>
      <c r="I579" s="30"/>
      <c r="K579" s="37"/>
    </row>
    <row r="580" spans="7:11" ht="15" x14ac:dyDescent="0.25">
      <c r="G580" s="33"/>
      <c r="H580" s="10"/>
      <c r="I580" s="30"/>
      <c r="K580" s="37"/>
    </row>
    <row r="581" spans="7:11" ht="15" x14ac:dyDescent="0.25">
      <c r="G581" s="33"/>
      <c r="H581" s="10"/>
      <c r="I581" s="30"/>
      <c r="K581" s="37"/>
    </row>
    <row r="582" spans="7:11" ht="15" x14ac:dyDescent="0.25">
      <c r="G582" s="33"/>
      <c r="H582" s="10"/>
      <c r="I582" s="30"/>
      <c r="K582" s="37"/>
    </row>
    <row r="583" spans="7:11" ht="15" x14ac:dyDescent="0.25">
      <c r="G583" s="33"/>
      <c r="H583" s="10"/>
      <c r="I583" s="30"/>
      <c r="K583" s="37"/>
    </row>
    <row r="584" spans="7:11" ht="15" x14ac:dyDescent="0.25">
      <c r="G584" s="33"/>
      <c r="H584" s="10"/>
      <c r="I584" s="30"/>
      <c r="K584" s="37"/>
    </row>
    <row r="585" spans="7:11" ht="15" x14ac:dyDescent="0.25">
      <c r="G585" s="33"/>
      <c r="H585" s="10"/>
      <c r="I585" s="30"/>
      <c r="K585" s="37"/>
    </row>
    <row r="586" spans="7:11" ht="15" x14ac:dyDescent="0.25">
      <c r="G586" s="33"/>
      <c r="H586" s="10"/>
      <c r="I586" s="30"/>
      <c r="K586" s="37"/>
    </row>
    <row r="587" spans="7:11" ht="15" x14ac:dyDescent="0.25">
      <c r="G587" s="33"/>
      <c r="H587" s="10"/>
      <c r="I587" s="30"/>
      <c r="K587" s="37"/>
    </row>
    <row r="588" spans="7:11" ht="15" x14ac:dyDescent="0.25">
      <c r="G588" s="33"/>
      <c r="H588" s="10"/>
      <c r="I588" s="30"/>
      <c r="K588" s="37"/>
    </row>
    <row r="589" spans="7:11" ht="15" x14ac:dyDescent="0.25">
      <c r="G589" s="33"/>
      <c r="H589" s="10"/>
      <c r="I589" s="30"/>
      <c r="K589" s="37"/>
    </row>
    <row r="590" spans="7:11" ht="15" x14ac:dyDescent="0.25">
      <c r="G590" s="33"/>
      <c r="H590" s="10"/>
      <c r="I590" s="30"/>
      <c r="K590" s="37"/>
    </row>
    <row r="591" spans="7:11" ht="15" x14ac:dyDescent="0.25">
      <c r="G591" s="33"/>
      <c r="H591" s="10"/>
      <c r="I591" s="30"/>
      <c r="K591" s="37"/>
    </row>
    <row r="592" spans="7:11" ht="15" x14ac:dyDescent="0.25">
      <c r="G592" s="33"/>
      <c r="H592" s="10"/>
      <c r="I592" s="30"/>
      <c r="K592" s="37"/>
    </row>
    <row r="593" spans="7:11" ht="15" x14ac:dyDescent="0.25">
      <c r="G593" s="33"/>
      <c r="H593" s="10"/>
      <c r="I593" s="30"/>
      <c r="K593" s="37"/>
    </row>
    <row r="594" spans="7:11" ht="15" x14ac:dyDescent="0.25">
      <c r="G594" s="33"/>
      <c r="H594" s="10"/>
      <c r="I594" s="30"/>
      <c r="K594" s="37"/>
    </row>
    <row r="595" spans="7:11" ht="15" x14ac:dyDescent="0.25">
      <c r="G595" s="33"/>
      <c r="H595" s="10"/>
      <c r="I595" s="30"/>
      <c r="K595" s="37"/>
    </row>
    <row r="596" spans="7:11" ht="15" x14ac:dyDescent="0.25">
      <c r="G596" s="33"/>
      <c r="H596" s="10"/>
      <c r="I596" s="30"/>
      <c r="K596" s="37"/>
    </row>
    <row r="597" spans="7:11" ht="15" x14ac:dyDescent="0.25">
      <c r="G597" s="33"/>
      <c r="H597" s="10"/>
      <c r="I597" s="30"/>
      <c r="K597" s="37"/>
    </row>
    <row r="598" spans="7:11" ht="15" x14ac:dyDescent="0.25">
      <c r="G598" s="33"/>
      <c r="H598" s="10"/>
      <c r="I598" s="30"/>
      <c r="K598" s="37"/>
    </row>
    <row r="599" spans="7:11" ht="15" x14ac:dyDescent="0.25">
      <c r="G599" s="33"/>
      <c r="H599" s="10"/>
    </row>
    <row r="600" spans="7:11" ht="15" x14ac:dyDescent="0.25">
      <c r="G600" s="33"/>
      <c r="H600" s="10"/>
    </row>
    <row r="601" spans="7:11" ht="15" x14ac:dyDescent="0.25">
      <c r="G601" s="33"/>
      <c r="H601" s="10"/>
    </row>
    <row r="602" spans="7:11" ht="15" x14ac:dyDescent="0.25">
      <c r="G602" s="33"/>
      <c r="H602" s="10"/>
    </row>
    <row r="603" spans="7:11" ht="15" x14ac:dyDescent="0.25">
      <c r="G603" s="33"/>
      <c r="H603" s="10"/>
    </row>
    <row r="604" spans="7:11" ht="15" x14ac:dyDescent="0.25">
      <c r="G604" s="33"/>
      <c r="H604" s="10"/>
    </row>
    <row r="605" spans="7:11" ht="15" x14ac:dyDescent="0.25">
      <c r="G605" s="33"/>
      <c r="H605" s="10"/>
    </row>
    <row r="606" spans="7:11" ht="15" x14ac:dyDescent="0.25">
      <c r="G606" s="33"/>
      <c r="H606" s="10"/>
    </row>
    <row r="607" spans="7:11" ht="15" x14ac:dyDescent="0.25">
      <c r="G607" s="33"/>
      <c r="H607" s="10"/>
    </row>
    <row r="608" spans="7:11" ht="15" x14ac:dyDescent="0.25">
      <c r="G608" s="33"/>
      <c r="H608" s="10"/>
    </row>
    <row r="609" spans="7:8" ht="15" x14ac:dyDescent="0.25">
      <c r="G609" s="33"/>
      <c r="H609" s="10"/>
    </row>
    <row r="610" spans="7:8" ht="15" x14ac:dyDescent="0.25">
      <c r="G610" s="33"/>
      <c r="H610" s="10"/>
    </row>
    <row r="611" spans="7:8" ht="15" x14ac:dyDescent="0.25">
      <c r="G611" s="33"/>
      <c r="H611" s="10"/>
    </row>
    <row r="612" spans="7:8" ht="15" x14ac:dyDescent="0.25">
      <c r="G612" s="33"/>
      <c r="H612" s="10"/>
    </row>
    <row r="613" spans="7:8" ht="15" x14ac:dyDescent="0.25">
      <c r="G613" s="33"/>
      <c r="H613" s="10"/>
    </row>
    <row r="614" spans="7:8" ht="15" x14ac:dyDescent="0.25">
      <c r="G614" s="33"/>
      <c r="H614" s="10"/>
    </row>
    <row r="615" spans="7:8" ht="15" x14ac:dyDescent="0.25">
      <c r="G615" s="33"/>
      <c r="H615" s="10"/>
    </row>
    <row r="616" spans="7:8" ht="15" x14ac:dyDescent="0.25">
      <c r="G616" s="33"/>
      <c r="H616" s="10"/>
    </row>
    <row r="617" spans="7:8" ht="15" x14ac:dyDescent="0.25">
      <c r="G617" s="33"/>
      <c r="H617" s="10"/>
    </row>
    <row r="618" spans="7:8" ht="15" x14ac:dyDescent="0.25">
      <c r="G618" s="33"/>
      <c r="H618" s="10"/>
    </row>
    <row r="619" spans="7:8" ht="14.25" x14ac:dyDescent="0.2">
      <c r="G619" s="33"/>
    </row>
    <row r="620" spans="7:8" ht="14.25" x14ac:dyDescent="0.2">
      <c r="G620" s="33"/>
    </row>
    <row r="621" spans="7:8" ht="14.25" x14ac:dyDescent="0.2">
      <c r="G621" s="33"/>
    </row>
    <row r="622" spans="7:8" ht="14.25" x14ac:dyDescent="0.2">
      <c r="G622" s="33"/>
    </row>
    <row r="623" spans="7:8" ht="14.25" x14ac:dyDescent="0.2">
      <c r="G623" s="33"/>
    </row>
    <row r="624" spans="7:8" ht="14.25" x14ac:dyDescent="0.2">
      <c r="G624" s="33"/>
    </row>
    <row r="625" spans="7:7" ht="14.25" x14ac:dyDescent="0.2">
      <c r="G625" s="33"/>
    </row>
    <row r="626" spans="7:7" ht="14.25" x14ac:dyDescent="0.2">
      <c r="G626" s="33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3"/>
  <sheetViews>
    <sheetView showGridLines="0" zoomScaleNormal="100" workbookViewId="0">
      <pane ySplit="9" topLeftCell="A25" activePane="bottomLeft" state="frozen"/>
      <selection pane="bottomLeft" activeCell="H34" sqref="H34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2" t="s">
        <v>349</v>
      </c>
    </row>
    <row r="2" spans="1:8" x14ac:dyDescent="0.2">
      <c r="A2" s="1" t="s">
        <v>276</v>
      </c>
    </row>
    <row r="3" spans="1:8" x14ac:dyDescent="0.2">
      <c r="A3" s="1" t="s">
        <v>273</v>
      </c>
    </row>
    <row r="4" spans="1:8" x14ac:dyDescent="0.2">
      <c r="A4" s="1" t="s">
        <v>351</v>
      </c>
    </row>
    <row r="5" spans="1:8" x14ac:dyDescent="0.2">
      <c r="A5" s="1" t="s">
        <v>274</v>
      </c>
    </row>
    <row r="6" spans="1:8" x14ac:dyDescent="0.2">
      <c r="A6" s="1" t="s">
        <v>275</v>
      </c>
    </row>
    <row r="7" spans="1:8" x14ac:dyDescent="0.2">
      <c r="A7" s="1" t="s">
        <v>352</v>
      </c>
    </row>
    <row r="9" spans="1:8" x14ac:dyDescent="0.2">
      <c r="A9" s="1" t="s">
        <v>211</v>
      </c>
      <c r="B9" s="1" t="s">
        <v>212</v>
      </c>
      <c r="C9" s="1" t="s">
        <v>213</v>
      </c>
      <c r="D9" s="1" t="s">
        <v>214</v>
      </c>
      <c r="E9" s="1" t="s">
        <v>215</v>
      </c>
      <c r="F9" s="1" t="s">
        <v>216</v>
      </c>
      <c r="G9" s="51" t="s">
        <v>292</v>
      </c>
      <c r="H9" s="51" t="s">
        <v>348</v>
      </c>
    </row>
    <row r="10" spans="1:8" x14ac:dyDescent="0.2">
      <c r="A10" s="1">
        <v>1</v>
      </c>
      <c r="B10" s="5">
        <v>42.35</v>
      </c>
      <c r="C10" s="5">
        <v>42.45</v>
      </c>
      <c r="D10" s="5">
        <v>45.64</v>
      </c>
      <c r="E10" s="5">
        <v>48.25</v>
      </c>
      <c r="F10" s="5">
        <v>57.35</v>
      </c>
      <c r="G10" s="52">
        <v>58.87</v>
      </c>
      <c r="H10" s="52">
        <v>62.8</v>
      </c>
    </row>
    <row r="11" spans="1:8" x14ac:dyDescent="0.2">
      <c r="A11" s="1">
        <v>2</v>
      </c>
      <c r="B11" s="5">
        <v>42.22</v>
      </c>
      <c r="C11" s="5">
        <v>41.84</v>
      </c>
      <c r="D11" s="5">
        <v>45.65</v>
      </c>
      <c r="E11" s="5">
        <v>48.43</v>
      </c>
      <c r="F11" s="5">
        <v>56.47</v>
      </c>
      <c r="G11" s="52">
        <v>58.33</v>
      </c>
      <c r="H11" s="52">
        <v>63.13</v>
      </c>
    </row>
    <row r="12" spans="1:8" x14ac:dyDescent="0.2">
      <c r="A12" s="1">
        <v>3</v>
      </c>
      <c r="B12" s="5">
        <v>41.92</v>
      </c>
      <c r="C12" s="5">
        <v>42.63</v>
      </c>
      <c r="D12" s="5">
        <v>45.57</v>
      </c>
      <c r="E12" s="5">
        <v>48.13</v>
      </c>
      <c r="F12" s="5">
        <v>56.73</v>
      </c>
      <c r="G12" s="52">
        <v>59.69</v>
      </c>
      <c r="H12" s="52">
        <v>62.44</v>
      </c>
    </row>
    <row r="13" spans="1:8" x14ac:dyDescent="0.2">
      <c r="A13" s="1">
        <v>4</v>
      </c>
      <c r="B13" s="5">
        <v>41.7</v>
      </c>
      <c r="C13" s="5">
        <v>42.77</v>
      </c>
      <c r="D13" s="5">
        <v>45.39</v>
      </c>
      <c r="E13" s="5">
        <v>48.61</v>
      </c>
      <c r="F13" s="5">
        <v>57.38</v>
      </c>
      <c r="G13" s="52">
        <v>57.98</v>
      </c>
      <c r="H13" s="52">
        <v>64.08</v>
      </c>
    </row>
    <row r="14" spans="1:8" x14ac:dyDescent="0.2">
      <c r="A14" s="1">
        <v>5</v>
      </c>
      <c r="B14" s="5">
        <v>42.39</v>
      </c>
      <c r="C14" s="5">
        <v>42.34</v>
      </c>
      <c r="D14" s="5">
        <v>45.83</v>
      </c>
      <c r="E14" s="5">
        <v>48.27</v>
      </c>
      <c r="F14" s="5">
        <v>56.98</v>
      </c>
      <c r="G14" s="52">
        <v>58.98</v>
      </c>
      <c r="H14" s="52">
        <v>63.64</v>
      </c>
    </row>
    <row r="15" spans="1:8" x14ac:dyDescent="0.2">
      <c r="A15" s="1">
        <v>6</v>
      </c>
      <c r="B15" s="5">
        <v>42.26</v>
      </c>
      <c r="C15" s="5">
        <v>42.61</v>
      </c>
      <c r="D15" s="5">
        <v>46.66</v>
      </c>
      <c r="E15" s="5">
        <v>49.27</v>
      </c>
      <c r="F15" s="5">
        <v>57.19</v>
      </c>
      <c r="G15" s="52">
        <v>59.58</v>
      </c>
      <c r="H15" s="52">
        <v>63.53</v>
      </c>
    </row>
    <row r="16" spans="1:8" x14ac:dyDescent="0.2">
      <c r="A16" s="1">
        <v>7</v>
      </c>
      <c r="B16" s="5">
        <v>42.26</v>
      </c>
      <c r="C16" s="5">
        <v>42.85</v>
      </c>
      <c r="D16" s="5">
        <v>46.72</v>
      </c>
      <c r="E16" s="5">
        <v>49.17</v>
      </c>
      <c r="F16" s="5">
        <v>58.18</v>
      </c>
      <c r="G16" s="52">
        <v>59.06</v>
      </c>
      <c r="H16" s="52">
        <v>64.38</v>
      </c>
    </row>
    <row r="17" spans="1:8" x14ac:dyDescent="0.2">
      <c r="A17" s="1">
        <v>8</v>
      </c>
      <c r="B17" s="5">
        <v>42.082999999999998</v>
      </c>
      <c r="C17" s="5">
        <v>42.75</v>
      </c>
      <c r="D17" s="5">
        <v>46.61</v>
      </c>
      <c r="E17" s="5">
        <v>49.44</v>
      </c>
      <c r="F17" s="5">
        <v>57.92</v>
      </c>
      <c r="G17" s="52">
        <v>59.43</v>
      </c>
      <c r="H17" s="52">
        <v>65.069999999999993</v>
      </c>
    </row>
    <row r="18" spans="1:8" x14ac:dyDescent="0.2">
      <c r="A18" s="1">
        <v>9</v>
      </c>
      <c r="B18" s="5">
        <v>42.24</v>
      </c>
      <c r="C18" s="5">
        <v>42.42</v>
      </c>
      <c r="D18" s="5">
        <v>46.37</v>
      </c>
      <c r="E18" s="5">
        <v>49.54</v>
      </c>
      <c r="F18" s="5">
        <v>57.6</v>
      </c>
      <c r="G18" s="52">
        <v>58.86</v>
      </c>
      <c r="H18" s="52">
        <v>65.849999999999994</v>
      </c>
    </row>
    <row r="19" spans="1:8" x14ac:dyDescent="0.2">
      <c r="A19" s="1">
        <v>10</v>
      </c>
      <c r="B19" s="5">
        <v>42.5</v>
      </c>
      <c r="C19" s="5">
        <v>43.3</v>
      </c>
      <c r="D19" s="5">
        <v>47.19</v>
      </c>
      <c r="E19" s="5">
        <v>49.48</v>
      </c>
      <c r="F19" s="5">
        <v>57.19</v>
      </c>
      <c r="G19" s="52">
        <v>60.02</v>
      </c>
      <c r="H19" s="52">
        <v>65.209999999999994</v>
      </c>
    </row>
    <row r="20" spans="1:8" x14ac:dyDescent="0.2">
      <c r="A20" s="1">
        <v>11</v>
      </c>
      <c r="B20" s="5">
        <v>42.32</v>
      </c>
      <c r="C20" s="5">
        <v>43.59</v>
      </c>
      <c r="D20" s="5">
        <v>47.2</v>
      </c>
      <c r="E20" s="5">
        <v>50.21</v>
      </c>
      <c r="F20" s="5">
        <v>58.19</v>
      </c>
      <c r="G20" s="52">
        <v>60.23</v>
      </c>
      <c r="H20" s="52">
        <v>66.34</v>
      </c>
    </row>
    <row r="21" spans="1:8" x14ac:dyDescent="0.2">
      <c r="A21" s="1">
        <v>12</v>
      </c>
      <c r="B21" s="5">
        <v>42.05</v>
      </c>
      <c r="C21" s="5">
        <v>43.51</v>
      </c>
      <c r="D21" s="5">
        <v>46.83</v>
      </c>
      <c r="E21" s="5">
        <v>50.42</v>
      </c>
      <c r="F21" s="5">
        <v>58.3</v>
      </c>
      <c r="G21" s="52">
        <v>60.68</v>
      </c>
      <c r="H21" s="52">
        <v>65.73</v>
      </c>
    </row>
    <row r="22" spans="1:8" x14ac:dyDescent="0.2">
      <c r="A22" s="1">
        <v>13</v>
      </c>
      <c r="B22" s="5">
        <v>42.46</v>
      </c>
      <c r="C22" s="5">
        <v>44.71</v>
      </c>
      <c r="D22" s="5">
        <v>47.34</v>
      </c>
      <c r="E22" s="5">
        <v>50.91</v>
      </c>
      <c r="F22" s="5">
        <v>57.69</v>
      </c>
      <c r="G22" s="52">
        <v>61.42</v>
      </c>
      <c r="H22" s="52">
        <v>66.83</v>
      </c>
    </row>
    <row r="23" spans="1:8" x14ac:dyDescent="0.2">
      <c r="A23" s="1">
        <v>14</v>
      </c>
      <c r="B23" s="5">
        <v>42.48</v>
      </c>
      <c r="C23" s="5">
        <v>44.65</v>
      </c>
      <c r="D23" s="5">
        <v>48.06</v>
      </c>
      <c r="E23" s="5">
        <v>51.6</v>
      </c>
      <c r="F23" s="5">
        <v>57.81</v>
      </c>
      <c r="G23" s="52">
        <v>60.6</v>
      </c>
      <c r="H23" s="52">
        <v>66.959999999999994</v>
      </c>
    </row>
    <row r="24" spans="1:8" x14ac:dyDescent="0.2">
      <c r="A24" s="1">
        <v>15</v>
      </c>
      <c r="B24" s="5">
        <v>42.52</v>
      </c>
      <c r="C24" s="5">
        <v>43.77</v>
      </c>
      <c r="D24" s="5">
        <v>47.95</v>
      </c>
      <c r="E24" s="5">
        <v>52.01</v>
      </c>
      <c r="F24" s="5">
        <v>58.49</v>
      </c>
      <c r="G24" s="52">
        <v>61.48</v>
      </c>
      <c r="H24" s="52">
        <v>66.81</v>
      </c>
    </row>
    <row r="25" spans="1:8" x14ac:dyDescent="0.2">
      <c r="A25" s="1">
        <v>16</v>
      </c>
      <c r="B25" s="5">
        <v>42.35</v>
      </c>
      <c r="C25" s="5">
        <v>44</v>
      </c>
      <c r="D25" s="5">
        <v>47.67</v>
      </c>
      <c r="E25" s="5">
        <v>52.75</v>
      </c>
      <c r="F25" s="5">
        <v>58.47</v>
      </c>
      <c r="G25" s="52">
        <v>60.42</v>
      </c>
      <c r="H25" s="52">
        <v>66.75</v>
      </c>
    </row>
    <row r="26" spans="1:8" x14ac:dyDescent="0.2">
      <c r="A26" s="1">
        <v>17</v>
      </c>
      <c r="B26" s="5">
        <v>42.73</v>
      </c>
      <c r="C26" s="5">
        <v>43.96</v>
      </c>
      <c r="D26" s="5">
        <v>47.23</v>
      </c>
      <c r="E26" s="5">
        <v>53.01</v>
      </c>
      <c r="F26" s="5">
        <v>58.15</v>
      </c>
      <c r="G26" s="52">
        <v>60.65</v>
      </c>
      <c r="H26" s="52">
        <v>66.680000000000007</v>
      </c>
    </row>
    <row r="27" spans="1:8" x14ac:dyDescent="0.2">
      <c r="A27" s="1">
        <v>18</v>
      </c>
      <c r="B27" s="5">
        <v>42.49</v>
      </c>
      <c r="C27" s="5">
        <v>44.56</v>
      </c>
      <c r="D27" s="5">
        <v>47.45</v>
      </c>
      <c r="E27" s="5">
        <v>53.56</v>
      </c>
      <c r="F27" s="5">
        <v>58.03</v>
      </c>
      <c r="G27" s="52">
        <v>61.49</v>
      </c>
      <c r="H27" s="52">
        <v>67.08</v>
      </c>
    </row>
    <row r="28" spans="1:8" x14ac:dyDescent="0.2">
      <c r="A28" s="1">
        <v>19</v>
      </c>
      <c r="B28" s="5">
        <v>43.1</v>
      </c>
      <c r="C28" s="5">
        <v>44.54</v>
      </c>
      <c r="D28" s="5">
        <v>47.86</v>
      </c>
      <c r="E28" s="5">
        <v>53.61</v>
      </c>
      <c r="F28" s="5">
        <v>58.5</v>
      </c>
      <c r="G28" s="52">
        <v>61.18</v>
      </c>
      <c r="H28" s="52">
        <v>68.63</v>
      </c>
    </row>
    <row r="29" spans="1:8" x14ac:dyDescent="0.2">
      <c r="A29" s="1">
        <v>20</v>
      </c>
      <c r="B29" s="5">
        <v>42.59</v>
      </c>
      <c r="C29" s="5">
        <v>44.29</v>
      </c>
      <c r="D29" s="5">
        <v>47.67</v>
      </c>
      <c r="E29" s="5">
        <v>53.64</v>
      </c>
      <c r="F29" s="5">
        <v>58.65</v>
      </c>
      <c r="G29" s="52">
        <v>60.94</v>
      </c>
      <c r="H29" s="52">
        <v>66.959999999999994</v>
      </c>
    </row>
    <row r="30" spans="1:8" x14ac:dyDescent="0.2">
      <c r="A30" s="1">
        <v>21</v>
      </c>
      <c r="B30" s="5">
        <v>42.54</v>
      </c>
      <c r="C30" s="5">
        <v>44.79</v>
      </c>
      <c r="D30" s="5">
        <v>47.72</v>
      </c>
      <c r="E30" s="5">
        <v>53.92</v>
      </c>
      <c r="F30" s="5">
        <v>58.44</v>
      </c>
      <c r="G30" s="52">
        <v>61.24</v>
      </c>
      <c r="H30" s="52">
        <v>67.58</v>
      </c>
    </row>
    <row r="31" spans="1:8" x14ac:dyDescent="0.2">
      <c r="A31" s="1">
        <v>22</v>
      </c>
      <c r="B31" s="5">
        <v>42.31</v>
      </c>
      <c r="C31" s="5">
        <v>44.25</v>
      </c>
      <c r="D31" s="5">
        <v>47.48</v>
      </c>
      <c r="E31" s="5">
        <v>54.32</v>
      </c>
      <c r="F31" s="5">
        <v>59.58</v>
      </c>
      <c r="G31" s="52">
        <v>61.76</v>
      </c>
      <c r="H31" s="52">
        <v>68.11</v>
      </c>
    </row>
    <row r="32" spans="1:8" x14ac:dyDescent="0.2">
      <c r="A32" s="1">
        <v>23</v>
      </c>
      <c r="B32" s="5">
        <v>42.57</v>
      </c>
      <c r="C32" s="5">
        <v>44.7</v>
      </c>
      <c r="D32" s="5">
        <v>47.68</v>
      </c>
      <c r="E32" s="5">
        <v>54.25</v>
      </c>
      <c r="F32" s="5">
        <v>59.11</v>
      </c>
      <c r="G32" s="52">
        <v>60.59</v>
      </c>
      <c r="H32" s="52">
        <v>67.89</v>
      </c>
    </row>
    <row r="33" spans="1:8" x14ac:dyDescent="0.2">
      <c r="A33" s="1">
        <v>24</v>
      </c>
      <c r="B33" s="5">
        <v>42.49</v>
      </c>
      <c r="C33" s="5">
        <v>44.3</v>
      </c>
      <c r="D33" s="5">
        <v>48.16</v>
      </c>
      <c r="E33" s="5">
        <v>55.06</v>
      </c>
      <c r="F33" s="5">
        <v>58.92</v>
      </c>
      <c r="G33" s="52">
        <v>61.27</v>
      </c>
      <c r="H33" s="52">
        <v>67.39</v>
      </c>
    </row>
    <row r="34" spans="1:8" x14ac:dyDescent="0.2">
      <c r="A34" s="1">
        <v>25</v>
      </c>
      <c r="B34" s="5">
        <v>42.35</v>
      </c>
      <c r="C34" s="5">
        <v>44.54</v>
      </c>
      <c r="D34" s="5">
        <v>47.59</v>
      </c>
      <c r="E34" s="5">
        <v>54.76</v>
      </c>
      <c r="F34" s="5">
        <v>58.35</v>
      </c>
      <c r="G34" s="52">
        <v>61</v>
      </c>
      <c r="H34" s="52"/>
    </row>
    <row r="35" spans="1:8" x14ac:dyDescent="0.2">
      <c r="A35" s="1">
        <v>26</v>
      </c>
      <c r="B35" s="5">
        <v>42.32</v>
      </c>
      <c r="C35" s="5">
        <v>44.11</v>
      </c>
      <c r="D35" s="5">
        <v>47.41</v>
      </c>
      <c r="E35" s="5">
        <v>54.89</v>
      </c>
      <c r="F35" s="5">
        <v>58.58</v>
      </c>
      <c r="G35" s="52">
        <v>61.14</v>
      </c>
      <c r="H35" s="52"/>
    </row>
    <row r="36" spans="1:8" x14ac:dyDescent="0.2">
      <c r="A36" s="1">
        <v>27</v>
      </c>
      <c r="B36" s="5">
        <v>42.66</v>
      </c>
      <c r="C36" s="5">
        <v>44.19</v>
      </c>
      <c r="D36" s="5">
        <v>47.38</v>
      </c>
      <c r="E36" s="5">
        <v>56.19</v>
      </c>
      <c r="F36" s="5">
        <v>59.05</v>
      </c>
      <c r="G36" s="52">
        <v>60.9</v>
      </c>
      <c r="H36" s="52"/>
    </row>
    <row r="37" spans="1:8" x14ac:dyDescent="0.2">
      <c r="A37" s="1">
        <v>28</v>
      </c>
      <c r="B37" s="5">
        <v>42.45</v>
      </c>
      <c r="C37" s="5">
        <v>44.77</v>
      </c>
      <c r="D37" s="5">
        <v>47.24</v>
      </c>
      <c r="E37" s="5">
        <v>55.14</v>
      </c>
      <c r="F37" s="5">
        <v>58.56</v>
      </c>
      <c r="G37" s="52">
        <v>61.85</v>
      </c>
      <c r="H37" s="52"/>
    </row>
    <row r="38" spans="1:8" x14ac:dyDescent="0.2">
      <c r="A38" s="1">
        <v>29</v>
      </c>
      <c r="B38" s="5">
        <v>42.47</v>
      </c>
      <c r="C38" s="5">
        <v>44.24</v>
      </c>
      <c r="D38" s="5">
        <v>47.47</v>
      </c>
      <c r="E38" s="5">
        <v>55.18</v>
      </c>
      <c r="F38" s="5">
        <v>58.2</v>
      </c>
      <c r="G38" s="52">
        <v>61.72</v>
      </c>
      <c r="H38" s="52"/>
    </row>
    <row r="39" spans="1:8" x14ac:dyDescent="0.2">
      <c r="A39" s="1">
        <v>30</v>
      </c>
      <c r="B39" s="5">
        <v>42.59</v>
      </c>
      <c r="C39" s="5">
        <v>44.79</v>
      </c>
      <c r="D39" s="5">
        <v>47.26</v>
      </c>
      <c r="E39" s="5">
        <v>55.08</v>
      </c>
      <c r="F39" s="5">
        <v>58.46</v>
      </c>
      <c r="G39" s="52">
        <v>61.41</v>
      </c>
      <c r="H39" s="52"/>
    </row>
    <row r="40" spans="1:8" x14ac:dyDescent="0.2">
      <c r="A40" s="1">
        <v>31</v>
      </c>
      <c r="B40" s="5">
        <v>42.58</v>
      </c>
      <c r="C40" s="5">
        <v>44.68</v>
      </c>
      <c r="D40" s="5">
        <v>47.36</v>
      </c>
      <c r="E40" s="5">
        <v>54.95</v>
      </c>
      <c r="F40" s="5">
        <v>57.87</v>
      </c>
      <c r="G40" s="52">
        <v>60.67</v>
      </c>
      <c r="H40" s="52"/>
    </row>
    <row r="41" spans="1:8" x14ac:dyDescent="0.2">
      <c r="A41" s="1">
        <v>32</v>
      </c>
      <c r="B41" s="5">
        <v>42.43</v>
      </c>
      <c r="C41" s="5">
        <v>44.74</v>
      </c>
      <c r="D41" s="5">
        <v>47.77</v>
      </c>
      <c r="E41" s="5">
        <v>55.26</v>
      </c>
      <c r="F41" s="5">
        <v>58.43</v>
      </c>
      <c r="G41" s="52">
        <v>60.98</v>
      </c>
      <c r="H41" s="52"/>
    </row>
    <row r="42" spans="1:8" x14ac:dyDescent="0.2">
      <c r="A42" s="1">
        <v>33</v>
      </c>
      <c r="B42" s="5">
        <v>42.63</v>
      </c>
      <c r="C42" s="5">
        <v>44.56</v>
      </c>
      <c r="D42" s="5">
        <v>47.02</v>
      </c>
      <c r="E42" s="5">
        <v>55.87</v>
      </c>
      <c r="F42" s="5">
        <v>58.18</v>
      </c>
      <c r="G42" s="52">
        <v>61</v>
      </c>
      <c r="H42" s="52"/>
    </row>
    <row r="43" spans="1:8" x14ac:dyDescent="0.2">
      <c r="A43" s="1">
        <v>34</v>
      </c>
      <c r="B43" s="5">
        <v>42.68</v>
      </c>
      <c r="C43" s="5">
        <v>45.13</v>
      </c>
      <c r="D43" s="5">
        <v>47.44</v>
      </c>
      <c r="E43" s="5">
        <v>55.3</v>
      </c>
      <c r="F43" s="5">
        <v>58.31</v>
      </c>
      <c r="G43" s="52">
        <v>61.83</v>
      </c>
      <c r="H43" s="52"/>
    </row>
    <row r="44" spans="1:8" x14ac:dyDescent="0.2">
      <c r="A44" s="1">
        <v>35</v>
      </c>
      <c r="B44" s="5">
        <v>42.4</v>
      </c>
      <c r="C44" s="5">
        <v>44.41</v>
      </c>
      <c r="D44" s="5">
        <v>47.78</v>
      </c>
      <c r="E44" s="5">
        <v>55.84</v>
      </c>
      <c r="F44" s="5">
        <v>57.28</v>
      </c>
      <c r="G44" s="52">
        <v>61.42</v>
      </c>
      <c r="H44" s="52"/>
    </row>
    <row r="45" spans="1:8" x14ac:dyDescent="0.2">
      <c r="A45" s="1">
        <v>36</v>
      </c>
      <c r="B45" s="5">
        <v>42.68</v>
      </c>
      <c r="C45" s="5">
        <v>42.32</v>
      </c>
      <c r="D45" s="5">
        <v>47.81</v>
      </c>
      <c r="E45" s="5">
        <v>55.8</v>
      </c>
      <c r="F45" s="5">
        <v>57.87</v>
      </c>
      <c r="G45" s="52">
        <v>61.42</v>
      </c>
      <c r="H45" s="52"/>
    </row>
    <row r="46" spans="1:8" x14ac:dyDescent="0.2">
      <c r="A46" s="1">
        <v>37</v>
      </c>
      <c r="B46" s="5">
        <v>42.6</v>
      </c>
      <c r="C46" s="5">
        <v>44.04</v>
      </c>
      <c r="D46" s="5">
        <v>47.28</v>
      </c>
      <c r="E46" s="5">
        <v>55.45</v>
      </c>
      <c r="F46" s="5">
        <v>57.78</v>
      </c>
      <c r="G46" s="52">
        <v>61.51</v>
      </c>
      <c r="H46" s="52"/>
    </row>
    <row r="47" spans="1:8" x14ac:dyDescent="0.2">
      <c r="A47" s="1">
        <v>38</v>
      </c>
      <c r="B47" s="5">
        <v>42.23</v>
      </c>
      <c r="C47" s="5">
        <v>44.67</v>
      </c>
      <c r="D47" s="5">
        <v>47.76</v>
      </c>
      <c r="E47" s="5">
        <v>55.94</v>
      </c>
      <c r="F47" s="5">
        <v>58.06</v>
      </c>
      <c r="G47" s="52">
        <v>61.6</v>
      </c>
      <c r="H47" s="52"/>
    </row>
    <row r="48" spans="1:8" x14ac:dyDescent="0.2">
      <c r="A48" s="1">
        <v>39</v>
      </c>
      <c r="B48" s="5">
        <v>42.19</v>
      </c>
      <c r="C48" s="5">
        <v>44.67</v>
      </c>
      <c r="D48" s="5">
        <v>47.97</v>
      </c>
      <c r="E48" s="5">
        <v>56.29</v>
      </c>
      <c r="F48" s="5">
        <v>57.87</v>
      </c>
      <c r="G48" s="52">
        <v>61.52</v>
      </c>
      <c r="H48" s="52"/>
    </row>
    <row r="49" spans="1:8" x14ac:dyDescent="0.2">
      <c r="A49" s="1">
        <v>40</v>
      </c>
      <c r="B49" s="5">
        <v>42.75</v>
      </c>
      <c r="C49" s="5">
        <v>44.88</v>
      </c>
      <c r="D49" s="5">
        <v>47.95</v>
      </c>
      <c r="E49" s="5">
        <v>55.91</v>
      </c>
      <c r="F49" s="5">
        <v>57.93</v>
      </c>
      <c r="G49" s="52">
        <v>61</v>
      </c>
      <c r="H49" s="52"/>
    </row>
    <row r="50" spans="1:8" x14ac:dyDescent="0.2">
      <c r="A50" s="1">
        <v>41</v>
      </c>
      <c r="B50" s="5">
        <v>42.34</v>
      </c>
      <c r="C50" s="5">
        <v>44.31</v>
      </c>
      <c r="D50" s="5">
        <v>47.77</v>
      </c>
      <c r="E50" s="5">
        <v>56.38</v>
      </c>
      <c r="F50" s="5">
        <v>58.56</v>
      </c>
      <c r="G50" s="52">
        <v>61.82</v>
      </c>
      <c r="H50" s="52"/>
    </row>
    <row r="51" spans="1:8" x14ac:dyDescent="0.2">
      <c r="A51" s="1">
        <v>42</v>
      </c>
      <c r="B51" s="5">
        <v>42.46</v>
      </c>
      <c r="C51" s="5">
        <v>44.74</v>
      </c>
      <c r="D51" s="5">
        <v>47.91</v>
      </c>
      <c r="E51" s="5">
        <v>55.73</v>
      </c>
      <c r="F51" s="5">
        <v>57.88</v>
      </c>
      <c r="G51" s="52">
        <v>61.48</v>
      </c>
      <c r="H51" s="52"/>
    </row>
    <row r="52" spans="1:8" x14ac:dyDescent="0.2">
      <c r="A52" s="1">
        <v>43</v>
      </c>
      <c r="B52" s="5">
        <v>42.21</v>
      </c>
      <c r="C52" s="5">
        <v>44.81</v>
      </c>
      <c r="D52" s="5">
        <v>47.75</v>
      </c>
      <c r="E52" s="5">
        <v>56.11</v>
      </c>
      <c r="F52" s="5">
        <v>58.05</v>
      </c>
      <c r="G52" s="52">
        <v>61.77</v>
      </c>
      <c r="H52" s="52"/>
    </row>
    <row r="53" spans="1:8" x14ac:dyDescent="0.2">
      <c r="A53" s="1">
        <v>44</v>
      </c>
      <c r="B53" s="5">
        <v>42.37</v>
      </c>
      <c r="C53" s="5">
        <v>44.18</v>
      </c>
      <c r="D53" s="5">
        <v>47.69</v>
      </c>
      <c r="E53" s="5">
        <v>56.35</v>
      </c>
      <c r="F53" s="5">
        <v>58.03</v>
      </c>
      <c r="G53" s="52">
        <v>61.57</v>
      </c>
      <c r="H53" s="52"/>
    </row>
    <row r="54" spans="1:8" x14ac:dyDescent="0.2">
      <c r="A54" s="1">
        <v>45</v>
      </c>
      <c r="B54" s="5">
        <v>42.16</v>
      </c>
      <c r="C54" s="5">
        <v>44.41</v>
      </c>
      <c r="D54" s="5">
        <v>47.52</v>
      </c>
      <c r="E54" s="5">
        <v>56.34</v>
      </c>
      <c r="F54" s="5">
        <v>57.59</v>
      </c>
      <c r="G54" s="52">
        <v>62.29</v>
      </c>
      <c r="H54" s="52"/>
    </row>
    <row r="55" spans="1:8" x14ac:dyDescent="0.2">
      <c r="A55" s="1">
        <v>46</v>
      </c>
      <c r="B55" s="5">
        <v>42.17</v>
      </c>
      <c r="C55" s="5">
        <v>44.91</v>
      </c>
      <c r="D55" s="5">
        <v>47.67</v>
      </c>
      <c r="E55" s="5">
        <v>56.53</v>
      </c>
      <c r="F55" s="5">
        <v>58.75</v>
      </c>
      <c r="G55" s="52">
        <v>61.36</v>
      </c>
      <c r="H55" s="52"/>
    </row>
    <row r="56" spans="1:8" x14ac:dyDescent="0.2">
      <c r="A56" s="1">
        <v>47</v>
      </c>
      <c r="B56" s="5">
        <v>42.27</v>
      </c>
      <c r="C56" s="5">
        <v>44.68</v>
      </c>
      <c r="D56" s="5">
        <v>48.13</v>
      </c>
      <c r="E56" s="5">
        <v>56.68</v>
      </c>
      <c r="F56" s="5">
        <v>57.97</v>
      </c>
      <c r="G56" s="52">
        <v>61.51</v>
      </c>
      <c r="H56" s="52"/>
    </row>
    <row r="57" spans="1:8" x14ac:dyDescent="0.2">
      <c r="A57" s="1">
        <v>48</v>
      </c>
      <c r="B57" s="5">
        <v>42.16</v>
      </c>
      <c r="C57" s="5">
        <v>44.5</v>
      </c>
      <c r="D57" s="5">
        <v>47.44</v>
      </c>
      <c r="E57" s="5">
        <v>56.71</v>
      </c>
      <c r="F57" s="5">
        <v>58.17</v>
      </c>
      <c r="G57" s="52">
        <v>61.57</v>
      </c>
      <c r="H57" s="52"/>
    </row>
    <row r="58" spans="1:8" x14ac:dyDescent="0.2">
      <c r="A58" s="1">
        <v>49</v>
      </c>
      <c r="B58" s="5">
        <v>42.05</v>
      </c>
      <c r="C58" s="5">
        <v>44.44</v>
      </c>
      <c r="D58" s="5">
        <v>48.09</v>
      </c>
      <c r="E58" s="5">
        <v>56.67</v>
      </c>
      <c r="F58" s="5">
        <v>58.26</v>
      </c>
      <c r="G58" s="52">
        <v>62.1</v>
      </c>
      <c r="H58" s="52"/>
    </row>
    <row r="59" spans="1:8" x14ac:dyDescent="0.2">
      <c r="A59" s="1">
        <v>50</v>
      </c>
      <c r="B59" s="5">
        <v>41.95</v>
      </c>
      <c r="C59" s="5">
        <v>44.63</v>
      </c>
      <c r="D59" s="5">
        <v>47.65</v>
      </c>
      <c r="E59" s="5">
        <v>55.64</v>
      </c>
      <c r="F59" s="5">
        <v>58.23</v>
      </c>
      <c r="G59" s="52">
        <v>62.15</v>
      </c>
      <c r="H59" s="52"/>
    </row>
    <row r="60" spans="1:8" x14ac:dyDescent="0.2">
      <c r="A60" s="1">
        <v>51</v>
      </c>
      <c r="B60" s="5">
        <v>42.5</v>
      </c>
      <c r="C60" s="5">
        <v>45.19</v>
      </c>
      <c r="D60" s="5">
        <v>47.68</v>
      </c>
      <c r="E60" s="5">
        <v>56.26</v>
      </c>
      <c r="F60" s="5">
        <v>58.06</v>
      </c>
      <c r="G60" s="52">
        <v>62.69</v>
      </c>
      <c r="H60" s="52"/>
    </row>
    <row r="61" spans="1:8" x14ac:dyDescent="0.2">
      <c r="A61" s="1">
        <v>52</v>
      </c>
      <c r="B61" s="5">
        <v>41.7</v>
      </c>
      <c r="C61" s="5">
        <v>45.35</v>
      </c>
      <c r="D61" s="5">
        <v>47.93</v>
      </c>
      <c r="E61" s="5">
        <v>55.99</v>
      </c>
      <c r="F61" s="5">
        <v>58.57</v>
      </c>
      <c r="G61" s="52">
        <v>63.18</v>
      </c>
      <c r="H61" s="52"/>
    </row>
    <row r="62" spans="1:8" ht="13.5" thickBot="1" x14ac:dyDescent="0.25">
      <c r="A62" s="13">
        <v>53</v>
      </c>
      <c r="B62" s="14"/>
      <c r="C62" s="14">
        <v>45.61</v>
      </c>
      <c r="D62" s="14"/>
      <c r="E62" s="14"/>
      <c r="F62" s="14"/>
      <c r="G62" s="53"/>
      <c r="H62" s="53"/>
    </row>
    <row r="63" spans="1:8" ht="15.75" thickTop="1" x14ac:dyDescent="0.25">
      <c r="A63" s="11" t="s">
        <v>210</v>
      </c>
      <c r="B63" s="41">
        <f t="shared" ref="B63:C63" si="0">AVERAGE(B10:B62)</f>
        <v>42.370634615384617</v>
      </c>
      <c r="C63" s="41">
        <f t="shared" si="0"/>
        <v>44.114716981132084</v>
      </c>
      <c r="D63" s="41">
        <f>AVERAGE(D10:D62)</f>
        <v>47.33942307692309</v>
      </c>
      <c r="E63" s="41">
        <f>AVERAGE(E10:E62)</f>
        <v>53.675000000000004</v>
      </c>
      <c r="F63" s="41">
        <f>AVERAGE(F10:F62)</f>
        <v>58.08115384615386</v>
      </c>
      <c r="G63" s="41">
        <f>AVERAGE(G10:G62)</f>
        <v>60.946346153846171</v>
      </c>
      <c r="H63" s="41">
        <f>AVERAGE(H10:H62)</f>
        <v>65.827916666666667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 A R3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Ungtjur klass R3</dc:title>
  <dc:creator>Jordbruksverket@jordbruksverket.se</dc:creator>
  <cp:lastModifiedBy>Eva Jirskog</cp:lastModifiedBy>
  <dcterms:created xsi:type="dcterms:W3CDTF">2021-04-07T08:36:25Z</dcterms:created>
  <dcterms:modified xsi:type="dcterms:W3CDTF">2025-06-19T11:52:26Z</dcterms:modified>
</cp:coreProperties>
</file>