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4CE9AAC6-E732-4447-AE9A-5A63420402DD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1" i="1" l="1"/>
  <c r="D291" i="1"/>
  <c r="E291" i="1"/>
  <c r="F291" i="1"/>
  <c r="C290" i="1" l="1"/>
  <c r="D290" i="1"/>
  <c r="E290" i="1"/>
  <c r="F290" i="1"/>
  <c r="C289" i="1" l="1"/>
  <c r="D289" i="1"/>
  <c r="E289" i="1"/>
  <c r="F289" i="1"/>
  <c r="C288" i="1"/>
  <c r="D288" i="1"/>
  <c r="E288" i="1"/>
  <c r="F288" i="1"/>
  <c r="C287" i="1"/>
  <c r="D287" i="1"/>
  <c r="E287" i="1"/>
  <c r="F287" i="1"/>
  <c r="C286" i="1" l="1"/>
  <c r="D286" i="1"/>
  <c r="E286" i="1"/>
  <c r="F286" i="1"/>
  <c r="C285" i="1" l="1"/>
  <c r="D285" i="1"/>
  <c r="E285" i="1"/>
  <c r="F285" i="1"/>
  <c r="C284" i="1" l="1"/>
  <c r="D284" i="1"/>
  <c r="E284" i="1"/>
  <c r="F284" i="1"/>
  <c r="C283" i="1" l="1"/>
  <c r="D283" i="1"/>
  <c r="E283" i="1"/>
  <c r="F283" i="1"/>
  <c r="F282" i="1" l="1"/>
  <c r="E282" i="1"/>
  <c r="D282" i="1"/>
  <c r="C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H61" i="2" l="1"/>
  <c r="C274" i="1" l="1"/>
  <c r="D274" i="1"/>
  <c r="E274" i="1"/>
  <c r="F274" i="1"/>
  <c r="C273" i="1"/>
  <c r="D273" i="1"/>
  <c r="E273" i="1"/>
  <c r="F273" i="1"/>
  <c r="C272" i="1"/>
  <c r="D272" i="1"/>
  <c r="E272" i="1"/>
  <c r="F272" i="1"/>
  <c r="C271" i="1"/>
  <c r="D271" i="1"/>
  <c r="E271" i="1"/>
  <c r="F271" i="1"/>
  <c r="C270" i="1"/>
  <c r="D270" i="1"/>
  <c r="E270" i="1"/>
  <c r="F270" i="1"/>
  <c r="C269" i="1" l="1"/>
  <c r="D269" i="1"/>
  <c r="E269" i="1"/>
  <c r="F269" i="1"/>
  <c r="C268" i="1" l="1"/>
  <c r="D268" i="1"/>
  <c r="E268" i="1"/>
  <c r="F268" i="1"/>
  <c r="C267" i="1" l="1"/>
  <c r="D267" i="1"/>
  <c r="E267" i="1"/>
  <c r="F267" i="1"/>
  <c r="C266" i="1" l="1"/>
  <c r="D266" i="1"/>
  <c r="E266" i="1"/>
  <c r="F266" i="1"/>
  <c r="C265" i="1" l="1"/>
  <c r="D265" i="1"/>
  <c r="E265" i="1"/>
  <c r="F265" i="1"/>
  <c r="C264" i="1" l="1"/>
  <c r="D264" i="1"/>
  <c r="E264" i="1"/>
  <c r="F264" i="1"/>
  <c r="C263" i="1" l="1"/>
  <c r="D263" i="1"/>
  <c r="E263" i="1"/>
  <c r="F263" i="1"/>
  <c r="C262" i="1" l="1"/>
  <c r="D262" i="1"/>
  <c r="E262" i="1"/>
  <c r="F262" i="1"/>
  <c r="C261" i="1" l="1"/>
  <c r="D261" i="1"/>
  <c r="E261" i="1"/>
  <c r="F261" i="1"/>
  <c r="C260" i="1" l="1"/>
  <c r="D260" i="1"/>
  <c r="E260" i="1"/>
  <c r="F260" i="1"/>
  <c r="C259" i="1" l="1"/>
  <c r="D259" i="1"/>
  <c r="E259" i="1"/>
  <c r="F259" i="1"/>
  <c r="C258" i="1" l="1"/>
  <c r="D258" i="1"/>
  <c r="E258" i="1"/>
  <c r="F258" i="1"/>
  <c r="C257" i="1" l="1"/>
  <c r="D257" i="1"/>
  <c r="E257" i="1"/>
  <c r="F257" i="1"/>
  <c r="C256" i="1" l="1"/>
  <c r="D256" i="1"/>
  <c r="E256" i="1"/>
  <c r="F256" i="1"/>
  <c r="C255" i="1" l="1"/>
  <c r="D255" i="1"/>
  <c r="E255" i="1"/>
  <c r="F255" i="1"/>
  <c r="C254" i="1" l="1"/>
  <c r="D254" i="1"/>
  <c r="E254" i="1"/>
  <c r="F254" i="1"/>
  <c r="C253" i="1" l="1"/>
  <c r="D253" i="1"/>
  <c r="E253" i="1"/>
  <c r="F253" i="1"/>
  <c r="C252" i="1" l="1"/>
  <c r="D252" i="1"/>
  <c r="E252" i="1"/>
  <c r="F252" i="1"/>
  <c r="C251" i="1" l="1"/>
  <c r="D251" i="1"/>
  <c r="E251" i="1"/>
  <c r="F251" i="1"/>
  <c r="C250" i="1"/>
  <c r="D250" i="1"/>
  <c r="E250" i="1"/>
  <c r="F250" i="1"/>
  <c r="C249" i="1"/>
  <c r="D249" i="1"/>
  <c r="E249" i="1"/>
  <c r="F249" i="1"/>
  <c r="C248" i="1" l="1"/>
  <c r="D248" i="1"/>
  <c r="E248" i="1"/>
  <c r="F248" i="1"/>
  <c r="C247" i="1" l="1"/>
  <c r="D247" i="1"/>
  <c r="E247" i="1"/>
  <c r="F247" i="1"/>
  <c r="C246" i="1" l="1"/>
  <c r="D246" i="1"/>
  <c r="E246" i="1"/>
  <c r="F246" i="1"/>
  <c r="C245" i="1" l="1"/>
  <c r="D245" i="1"/>
  <c r="E245" i="1"/>
  <c r="F245" i="1"/>
  <c r="C244" i="1"/>
  <c r="D244" i="1"/>
  <c r="E244" i="1"/>
  <c r="F244" i="1"/>
  <c r="C243" i="1" l="1"/>
  <c r="D243" i="1"/>
  <c r="E243" i="1"/>
  <c r="F243" i="1"/>
  <c r="C242" i="1" l="1"/>
  <c r="D242" i="1"/>
  <c r="E242" i="1"/>
  <c r="F242" i="1"/>
  <c r="C241" i="1" l="1"/>
  <c r="D241" i="1"/>
  <c r="E241" i="1"/>
  <c r="F241" i="1"/>
  <c r="C240" i="1" l="1"/>
  <c r="D240" i="1"/>
  <c r="E240" i="1"/>
  <c r="F240" i="1"/>
  <c r="C239" i="1" l="1"/>
  <c r="D239" i="1"/>
  <c r="E239" i="1"/>
  <c r="F239" i="1"/>
  <c r="C238" i="1" l="1"/>
  <c r="D238" i="1"/>
  <c r="E238" i="1"/>
  <c r="F238" i="1"/>
  <c r="C237" i="1" l="1"/>
  <c r="D237" i="1"/>
  <c r="E237" i="1"/>
  <c r="F237" i="1"/>
  <c r="C236" i="1"/>
  <c r="D236" i="1"/>
  <c r="E236" i="1"/>
  <c r="F236" i="1"/>
  <c r="C235" i="1" l="1"/>
  <c r="D235" i="1"/>
  <c r="E235" i="1"/>
  <c r="F235" i="1"/>
  <c r="C234" i="1" l="1"/>
  <c r="D234" i="1"/>
  <c r="E234" i="1"/>
  <c r="F234" i="1"/>
  <c r="C233" i="1"/>
  <c r="D233" i="1"/>
  <c r="E233" i="1"/>
  <c r="F233" i="1"/>
  <c r="C232" i="1"/>
  <c r="D232" i="1"/>
  <c r="E232" i="1"/>
  <c r="F232" i="1"/>
  <c r="C231" i="1" l="1"/>
  <c r="D231" i="1"/>
  <c r="E231" i="1"/>
  <c r="F231" i="1"/>
  <c r="E228" i="1" l="1"/>
  <c r="E229" i="1"/>
  <c r="D229" i="1"/>
  <c r="C230" i="1" l="1"/>
  <c r="D230" i="1"/>
  <c r="E230" i="1"/>
  <c r="F230" i="1"/>
  <c r="D228" i="1" l="1"/>
  <c r="C229" i="1" l="1"/>
  <c r="F229" i="1"/>
  <c r="D227" i="1" l="1"/>
  <c r="C228" i="1" l="1"/>
  <c r="F228" i="1"/>
  <c r="D226" i="1" l="1"/>
  <c r="C227" i="1" l="1"/>
  <c r="E227" i="1"/>
  <c r="F227" i="1"/>
  <c r="D225" i="1" l="1"/>
  <c r="C226" i="1" l="1"/>
  <c r="E226" i="1"/>
  <c r="F226" i="1"/>
  <c r="D224" i="1" l="1"/>
  <c r="C225" i="1"/>
  <c r="E225" i="1"/>
  <c r="F225" i="1"/>
  <c r="D223" i="1" l="1"/>
  <c r="C224" i="1" l="1"/>
  <c r="E224" i="1"/>
  <c r="F224" i="1"/>
  <c r="D221" i="1" l="1"/>
  <c r="C223" i="1" l="1"/>
  <c r="E223" i="1"/>
  <c r="F223" i="1"/>
  <c r="G61" i="2" l="1"/>
  <c r="C222" i="1"/>
  <c r="D222" i="1"/>
  <c r="E222" i="1"/>
  <c r="F222" i="1"/>
  <c r="D220" i="1" l="1"/>
  <c r="C221" i="1" l="1"/>
  <c r="E221" i="1"/>
  <c r="F221" i="1"/>
  <c r="C220" i="1" l="1"/>
  <c r="E220" i="1"/>
  <c r="F220" i="1"/>
  <c r="D216" i="1" l="1"/>
  <c r="C216" i="1"/>
  <c r="C219" i="1" l="1"/>
  <c r="D219" i="1"/>
  <c r="E219" i="1"/>
  <c r="F219" i="1"/>
  <c r="C218" i="1" l="1"/>
  <c r="D218" i="1"/>
  <c r="E218" i="1"/>
  <c r="F218" i="1"/>
  <c r="C217" i="1" l="1"/>
  <c r="D217" i="1"/>
  <c r="E217" i="1"/>
  <c r="F217" i="1"/>
  <c r="D214" i="1" l="1"/>
  <c r="E216" i="1" l="1"/>
  <c r="F216" i="1"/>
  <c r="C215" i="1" l="1"/>
  <c r="D215" i="1"/>
  <c r="E215" i="1"/>
  <c r="F215" i="1"/>
  <c r="D213" i="1" l="1"/>
  <c r="C214" i="1" l="1"/>
  <c r="E214" i="1"/>
  <c r="F214" i="1"/>
  <c r="C213" i="1" l="1"/>
  <c r="E213" i="1"/>
  <c r="F213" i="1"/>
  <c r="D211" i="1" l="1"/>
  <c r="C212" i="1" l="1"/>
  <c r="D212" i="1"/>
  <c r="E212" i="1"/>
  <c r="F212" i="1"/>
  <c r="D210" i="1" l="1"/>
  <c r="C211" i="1" l="1"/>
  <c r="E211" i="1"/>
  <c r="F211" i="1"/>
  <c r="C210" i="1" l="1"/>
  <c r="E210" i="1"/>
  <c r="F210" i="1"/>
  <c r="D207" i="1" l="1"/>
  <c r="C209" i="1" l="1"/>
  <c r="D209" i="1"/>
  <c r="E209" i="1"/>
  <c r="F209" i="1"/>
  <c r="C208" i="1" l="1"/>
  <c r="D208" i="1"/>
  <c r="E208" i="1"/>
  <c r="F208" i="1"/>
  <c r="C205" i="1" l="1"/>
  <c r="F205" i="1"/>
  <c r="E205" i="1"/>
  <c r="D204" i="1"/>
  <c r="D205" i="1"/>
  <c r="C207" i="1"/>
  <c r="E207" i="1"/>
  <c r="F207" i="1"/>
  <c r="C206" i="1"/>
  <c r="D206" i="1"/>
  <c r="E206" i="1"/>
  <c r="F206" i="1"/>
  <c r="F61" i="2"/>
  <c r="C177" i="1" l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11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11" i="1"/>
  <c r="D197" i="1"/>
  <c r="D198" i="1"/>
  <c r="D199" i="1"/>
  <c r="D200" i="1"/>
  <c r="D201" i="1"/>
  <c r="D202" i="1"/>
  <c r="D203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62" i="1"/>
  <c r="D163" i="1"/>
  <c r="D165" i="1"/>
  <c r="D166" i="1"/>
  <c r="D167" i="1"/>
  <c r="D168" i="1"/>
  <c r="D169" i="1"/>
  <c r="D170" i="1"/>
  <c r="D171" i="1"/>
  <c r="D172" i="1"/>
  <c r="D174" i="1"/>
  <c r="D175" i="1"/>
  <c r="D177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44" i="1"/>
  <c r="D145" i="1"/>
  <c r="D146" i="1"/>
  <c r="D147" i="1"/>
  <c r="D148" i="1"/>
  <c r="D143" i="1"/>
  <c r="C143" i="1"/>
  <c r="C61" i="2" l="1"/>
  <c r="D61" i="2"/>
  <c r="E61" i="2"/>
  <c r="B61" i="2"/>
</calcChain>
</file>

<file path=xl/sharedStrings.xml><?xml version="1.0" encoding="utf-8"?>
<sst xmlns="http://schemas.openxmlformats.org/spreadsheetml/2006/main" count="316" uniqueCount="316">
  <si>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</si>
  <si>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</si>
  <si>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</si>
  <si>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</si>
  <si>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</si>
  <si>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</si>
  <si>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</si>
  <si>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</si>
  <si>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</si>
  <si>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</si>
  <si>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</si>
  <si>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</si>
  <si>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</si>
  <si>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</si>
  <si>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</si>
  <si>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</si>
  <si>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</si>
  <si>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</si>
  <si>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</si>
  <si>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</si>
  <si>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</si>
  <si>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</si>
  <si>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</si>
  <si>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</si>
  <si>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</si>
  <si>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</si>
  <si>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</si>
  <si>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</si>
  <si>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</si>
  <si>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</si>
  <si>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</si>
  <si>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</si>
  <si>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</si>
  <si>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</si>
  <si>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</si>
  <si>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</si>
  <si>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</si>
  <si>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</si>
  <si>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</si>
  <si>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</si>
  <si>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</si>
  <si>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</si>
  <si>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</si>
  <si>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</si>
  <si>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</si>
  <si>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</si>
  <si>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</si>
  <si>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</si>
  <si>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</si>
  <si>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</si>
  <si>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</si>
  <si>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</si>
  <si>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</si>
  <si>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</si>
  <si>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</si>
  <si>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</si>
  <si>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</si>
  <si>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</si>
  <si>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</si>
  <si>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</si>
  <si>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</si>
  <si>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</si>
  <si>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</si>
  <si>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</si>
  <si>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</si>
  <si>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</si>
  <si>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</si>
  <si>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</si>
  <si>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</si>
  <si>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</si>
  <si>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</si>
  <si>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</si>
  <si>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</si>
  <si>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</si>
  <si>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</si>
  <si>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</si>
  <si>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</si>
  <si>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</si>
  <si>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</si>
  <si>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</si>
  <si>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</si>
  <si>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</si>
  <si>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</si>
  <si>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</si>
  <si>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</si>
  <si>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</si>
  <si>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</si>
  <si>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</si>
  <si>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</si>
  <si>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</si>
  <si>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</si>
  <si>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</si>
  <si>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</si>
  <si>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</si>
  <si>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</si>
  <si>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</si>
  <si>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</si>
  <si>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</si>
  <si>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</si>
  <si>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</si>
  <si>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</si>
  <si>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</si>
  <si>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</si>
  <si>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</si>
  <si>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</si>
  <si>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</si>
  <si>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</si>
  <si>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</si>
  <si>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</si>
  <si>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</si>
  <si>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</si>
  <si>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</si>
  <si>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</si>
  <si>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</si>
  <si>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</si>
  <si>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</si>
  <si>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</si>
  <si>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</si>
  <si>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</si>
  <si>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</si>
  <si>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</si>
  <si>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</si>
  <si>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</si>
  <si>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</si>
  <si>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</si>
  <si>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</si>
  <si>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</si>
  <si>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</si>
  <si>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</si>
  <si>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</si>
  <si>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</si>
  <si>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</si>
  <si>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</si>
  <si>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</si>
  <si>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</si>
  <si>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</si>
  <si>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</si>
  <si>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</si>
  <si>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</si>
  <si>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</si>
  <si>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</si>
  <si>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</si>
  <si>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</si>
  <si>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</si>
  <si>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</si>
  <si>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</si>
  <si>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</si>
  <si>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</si>
  <si>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</si>
  <si>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</si>
  <si>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</si>
  <si>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</si>
  <si>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</si>
  <si>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</si>
  <si>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</si>
  <si>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</si>
  <si>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</si>
  <si>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</si>
  <si>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</si>
  <si>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</si>
  <si>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</si>
  <si>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</si>
  <si>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</si>
  <si>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</si>
  <si>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</si>
  <si>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</si>
  <si>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</si>
  <si>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</si>
  <si>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</si>
  <si>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</si>
  <si>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</si>
  <si>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</si>
  <si>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</si>
  <si>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</si>
  <si>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</si>
  <si>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</si>
  <si>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</si>
  <si>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</si>
  <si>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</si>
  <si>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</si>
  <si>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</si>
  <si>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</si>
  <si>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</si>
  <si>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</si>
  <si>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</si>
  <si>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</si>
  <si>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</si>
  <si>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</si>
  <si>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</si>
  <si>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</si>
  <si>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</si>
  <si>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</si>
  <si>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</si>
  <si>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</si>
  <si>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</si>
  <si>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</si>
  <si>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</si>
  <si>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</si>
  <si>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</si>
  <si>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</si>
  <si>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</si>
  <si>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</si>
  <si>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</si>
  <si>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</si>
  <si>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</si>
  <si>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</si>
  <si>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</si>
  <si>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</si>
  <si>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</si>
  <si>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</si>
  <si>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</si>
  <si>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</si>
  <si>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</si>
  <si>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</si>
  <si>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</si>
  <si>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</si>
  <si>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Spanien</t>
  </si>
  <si>
    <t>Polen</t>
  </si>
  <si>
    <t xml:space="preserve">sek/euro </t>
  </si>
  <si>
    <t xml:space="preserve">Spanien </t>
  </si>
  <si>
    <t xml:space="preserve">Polen </t>
  </si>
  <si>
    <t xml:space="preserve">Slakterier som säljer mer än 1 500 ton kyckling per kalenderår ska rapportera försäljningspriser till Jordbruksverket.  </t>
  </si>
  <si>
    <t>Observera att tillägg för KRAV och andra ekologiska märkningar ingår i priset. Detta påverkar det redovisade priset uppåt med en variation</t>
  </si>
  <si>
    <t xml:space="preserve">som kan kopplas till hur stor andel som är ekoslakt varje vecka. Ekoslakten av kyckling i Sverige uppgår till mindre än 1 procent. 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</si>
  <si>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</si>
  <si>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</si>
  <si>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</si>
  <si>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</si>
  <si>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</si>
  <si>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</si>
  <si>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</si>
  <si>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</si>
  <si>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</si>
  <si>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</si>
  <si>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</si>
  <si>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</si>
  <si>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</si>
  <si>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</si>
  <si>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</si>
  <si>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2024-01</t>
  </si>
  <si>
    <t>2024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</si>
  <si>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</si>
  <si>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</si>
  <si>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</si>
  <si>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</si>
  <si>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</si>
  <si>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</si>
  <si>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</si>
  <si>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</si>
  <si>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</si>
  <si>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</si>
  <si>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</si>
  <si>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</si>
  <si>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</si>
  <si>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</si>
  <si>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</si>
  <si>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</si>
  <si>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</si>
  <si>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</si>
  <si>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</si>
  <si>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</si>
  <si>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</si>
  <si>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</si>
  <si>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</si>
  <si>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</si>
  <si>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</si>
  <si>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</si>
  <si>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</si>
  <si>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</si>
  <si>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</si>
  <si>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</si>
  <si>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</si>
  <si>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</si>
  <si>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</si>
  <si>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</si>
  <si>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</si>
  <si>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</si>
  <si>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</si>
  <si>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</si>
  <si>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</si>
  <si>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Partipriserna för kyckling är ett vägt genomsnitt för färsk grillkyckling samt färsk gödkyckling.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</si>
  <si>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</si>
  <si>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</si>
  <si>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</si>
  <si>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</si>
  <si>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</si>
  <si>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</si>
  <si>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</si>
  <si>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</si>
  <si>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</si>
  <si>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</si>
  <si>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</si>
  <si>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</si>
  <si>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</si>
  <si>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</si>
  <si>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</si>
  <si>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</si>
  <si>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Genomsnittligt partipris i Sverige för kyckling 2019-2025, SEK/kg</t>
  </si>
  <si>
    <t>GENOMSNITTLIGA PARTIPRISER FÖR KYCKLING 2020-2025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</si>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</sst>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22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 "/>
    </font>
    <font>
      <sz val="16"/>
      <color theme="1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0" fillId="0" borderId="0"/>
    <xf numFmtId="0" fontId="20" fillId="0" borderId="0"/>
    <xf numFmtId="0" fontId="17" fillId="0" borderId="0"/>
    <xf numFmtId="9" fontId="17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165" fontId="10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/>
    <xf numFmtId="2" fontId="11" fillId="0" borderId="0" xfId="0" applyNumberFormat="1" applyFont="1" applyFill="1" applyBorder="1"/>
    <xf numFmtId="2" fontId="10" fillId="0" borderId="0" xfId="0" applyNumberFormat="1" applyFont="1" applyFill="1" applyBorder="1"/>
    <xf numFmtId="2" fontId="11" fillId="0" borderId="0" xfId="0" applyNumberFormat="1" applyFont="1" applyFill="1"/>
    <xf numFmtId="165" fontId="9" fillId="0" borderId="0" xfId="0" applyNumberFormat="1" applyFont="1" applyFill="1"/>
    <xf numFmtId="165" fontId="8" fillId="0" borderId="0" xfId="0" applyNumberFormat="1" applyFont="1" applyFill="1"/>
    <xf numFmtId="165" fontId="11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2" fontId="1" fillId="0" borderId="0" xfId="0" applyNumberFormat="1" applyFont="1" applyBorder="1"/>
    <xf numFmtId="16" fontId="0" fillId="0" borderId="0" xfId="0" applyNumberFormat="1" applyFont="1"/>
    <xf numFmtId="16" fontId="0" fillId="0" borderId="0" xfId="0" applyNumberFormat="1" applyFont="1" applyBorder="1"/>
    <xf numFmtId="16" fontId="0" fillId="0" borderId="4" xfId="0" applyNumberFormat="1" applyFont="1" applyBorder="1"/>
    <xf numFmtId="165" fontId="10" fillId="0" borderId="0" xfId="0" applyNumberFormat="1" applyFont="1" applyFill="1"/>
    <xf numFmtId="164" fontId="0" fillId="0" borderId="0" xfId="0" applyNumberFormat="1" applyFont="1"/>
  </cellXfs>
  <cellStyles count="13">
    <cellStyle name="Hyperlänk" xfId="4" builtinId="8"/>
    <cellStyle name="Hyperlänk 2" xfId="7" xr:uid="{00000000-0005-0000-0000-000031000000}"/>
    <cellStyle name="Normal" xfId="0" builtinId="0"/>
    <cellStyle name="Normal 2" xfId="8" xr:uid="{00000000-0005-0000-0000-000002000000}"/>
    <cellStyle name="Normal 3" xfId="9" xr:uid="{00000000-0005-0000-0000-000003000000}"/>
    <cellStyle name="Normal 4" xfId="10" xr:uid="{00000000-0005-0000-0000-000004000000}"/>
    <cellStyle name="Normal 5" xfId="11" xr:uid="{00000000-0005-0000-0000-000005000000}"/>
    <cellStyle name="Normal 6" xfId="5" xr:uid="{00000000-0005-0000-0000-000032000000}"/>
    <cellStyle name="Percent 3" xfId="12" xr:uid="{00000000-0005-0000-0000-000008000000}"/>
    <cellStyle name="Procent 2" xfId="6" xr:uid="{00000000-0005-0000-0000-000038000000}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 kyckling </a:t>
            </a:r>
            <a:r>
              <a:rPr lang="sv-SE" sz="1200" baseline="0">
                <a:solidFill>
                  <a:sysClr val="windowText" lastClr="000000"/>
                </a:solidFill>
              </a:rPr>
              <a:t>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57011529264838"/>
          <c:y val="1.53554329315194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'EU-priser'!$A$135:$A$291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'EU-priser'!$B$135:$B$291</c:f>
              <c:numCache>
                <c:formatCode>0.00</c:formatCode>
                <c:ptCount val="157"/>
                <c:pt idx="0">
                  <c:v>37.36</c:v>
                </c:pt>
                <c:pt idx="1">
                  <c:v>37.700000000000003</c:v>
                </c:pt>
                <c:pt idx="2">
                  <c:v>36.229999999999997</c:v>
                </c:pt>
                <c:pt idx="3">
                  <c:v>39.520000000000003</c:v>
                </c:pt>
                <c:pt idx="4">
                  <c:v>39.270000000000003</c:v>
                </c:pt>
                <c:pt idx="5">
                  <c:v>36.31</c:v>
                </c:pt>
                <c:pt idx="6">
                  <c:v>37.450000000000003</c:v>
                </c:pt>
                <c:pt idx="7">
                  <c:v>35.869999999999997</c:v>
                </c:pt>
                <c:pt idx="8">
                  <c:v>37.31</c:v>
                </c:pt>
                <c:pt idx="9">
                  <c:v>38.409999999999997</c:v>
                </c:pt>
                <c:pt idx="10">
                  <c:v>39.130000000000003</c:v>
                </c:pt>
                <c:pt idx="11">
                  <c:v>37.04</c:v>
                </c:pt>
                <c:pt idx="12">
                  <c:v>36.25</c:v>
                </c:pt>
                <c:pt idx="13">
                  <c:v>38.049999999999997</c:v>
                </c:pt>
                <c:pt idx="14">
                  <c:v>39.049999999999997</c:v>
                </c:pt>
                <c:pt idx="15">
                  <c:v>36.61</c:v>
                </c:pt>
                <c:pt idx="16">
                  <c:v>36.99</c:v>
                </c:pt>
                <c:pt idx="17">
                  <c:v>38.58</c:v>
                </c:pt>
                <c:pt idx="18">
                  <c:v>37.75</c:v>
                </c:pt>
                <c:pt idx="19">
                  <c:v>37.880000000000003</c:v>
                </c:pt>
                <c:pt idx="20">
                  <c:v>38.26</c:v>
                </c:pt>
                <c:pt idx="21">
                  <c:v>34.5</c:v>
                </c:pt>
                <c:pt idx="22">
                  <c:v>34.409999999999997</c:v>
                </c:pt>
                <c:pt idx="23">
                  <c:v>38.479999999999997</c:v>
                </c:pt>
                <c:pt idx="24">
                  <c:v>37.94</c:v>
                </c:pt>
                <c:pt idx="25">
                  <c:v>35.19</c:v>
                </c:pt>
                <c:pt idx="26">
                  <c:v>34.880000000000003</c:v>
                </c:pt>
                <c:pt idx="27">
                  <c:v>36.520000000000003</c:v>
                </c:pt>
                <c:pt idx="28">
                  <c:v>38.65</c:v>
                </c:pt>
                <c:pt idx="29">
                  <c:v>34.950000000000003</c:v>
                </c:pt>
                <c:pt idx="30">
                  <c:v>36.76</c:v>
                </c:pt>
                <c:pt idx="31">
                  <c:v>38.299999999999997</c:v>
                </c:pt>
                <c:pt idx="32">
                  <c:v>35.19</c:v>
                </c:pt>
                <c:pt idx="33">
                  <c:v>35.549999999999997</c:v>
                </c:pt>
                <c:pt idx="34">
                  <c:v>36.44</c:v>
                </c:pt>
                <c:pt idx="35">
                  <c:v>35.74</c:v>
                </c:pt>
                <c:pt idx="36">
                  <c:v>34.21</c:v>
                </c:pt>
                <c:pt idx="37">
                  <c:v>38.159999999999997</c:v>
                </c:pt>
                <c:pt idx="38">
                  <c:v>38.67</c:v>
                </c:pt>
                <c:pt idx="39">
                  <c:v>38.14</c:v>
                </c:pt>
                <c:pt idx="40">
                  <c:v>34.96</c:v>
                </c:pt>
                <c:pt idx="41">
                  <c:v>34.76</c:v>
                </c:pt>
                <c:pt idx="42">
                  <c:v>35.200000000000003</c:v>
                </c:pt>
                <c:pt idx="43">
                  <c:v>34.549999999999997</c:v>
                </c:pt>
                <c:pt idx="44">
                  <c:v>36.99</c:v>
                </c:pt>
                <c:pt idx="45">
                  <c:v>36.31</c:v>
                </c:pt>
                <c:pt idx="46">
                  <c:v>36.4</c:v>
                </c:pt>
                <c:pt idx="47">
                  <c:v>35.18</c:v>
                </c:pt>
                <c:pt idx="48">
                  <c:v>36.840000000000003</c:v>
                </c:pt>
                <c:pt idx="49">
                  <c:v>37.880000000000003</c:v>
                </c:pt>
                <c:pt idx="50">
                  <c:v>36.61</c:v>
                </c:pt>
                <c:pt idx="51">
                  <c:v>36.36</c:v>
                </c:pt>
                <c:pt idx="52">
                  <c:v>35.65</c:v>
                </c:pt>
                <c:pt idx="53">
                  <c:v>38.51</c:v>
                </c:pt>
                <c:pt idx="54">
                  <c:v>40.770000000000003</c:v>
                </c:pt>
                <c:pt idx="55">
                  <c:v>35.880000000000003</c:v>
                </c:pt>
                <c:pt idx="56">
                  <c:v>35.46</c:v>
                </c:pt>
                <c:pt idx="57">
                  <c:v>34.35</c:v>
                </c:pt>
                <c:pt idx="58">
                  <c:v>33.86</c:v>
                </c:pt>
                <c:pt idx="59">
                  <c:v>36.229999999999997</c:v>
                </c:pt>
                <c:pt idx="60">
                  <c:v>36.32</c:v>
                </c:pt>
                <c:pt idx="61">
                  <c:v>36.14</c:v>
                </c:pt>
                <c:pt idx="62">
                  <c:v>36.35</c:v>
                </c:pt>
                <c:pt idx="63">
                  <c:v>34.659999999999997</c:v>
                </c:pt>
                <c:pt idx="64">
                  <c:v>34.61</c:v>
                </c:pt>
                <c:pt idx="65">
                  <c:v>34.700000000000003</c:v>
                </c:pt>
                <c:pt idx="66">
                  <c:v>37.64</c:v>
                </c:pt>
                <c:pt idx="67">
                  <c:v>35.24</c:v>
                </c:pt>
                <c:pt idx="68">
                  <c:v>35.25</c:v>
                </c:pt>
                <c:pt idx="69">
                  <c:v>34.75</c:v>
                </c:pt>
                <c:pt idx="70">
                  <c:v>33.61</c:v>
                </c:pt>
                <c:pt idx="71">
                  <c:v>32.840000000000003</c:v>
                </c:pt>
                <c:pt idx="72">
                  <c:v>35.119999999999997</c:v>
                </c:pt>
                <c:pt idx="73">
                  <c:v>34.39</c:v>
                </c:pt>
                <c:pt idx="74">
                  <c:v>34.67</c:v>
                </c:pt>
                <c:pt idx="75">
                  <c:v>35.020000000000003</c:v>
                </c:pt>
                <c:pt idx="76">
                  <c:v>35.04</c:v>
                </c:pt>
                <c:pt idx="77">
                  <c:v>37.47</c:v>
                </c:pt>
                <c:pt idx="78">
                  <c:v>36.06</c:v>
                </c:pt>
                <c:pt idx="79">
                  <c:v>33.78</c:v>
                </c:pt>
                <c:pt idx="80">
                  <c:v>36.76</c:v>
                </c:pt>
                <c:pt idx="81">
                  <c:v>36.01</c:v>
                </c:pt>
                <c:pt idx="82">
                  <c:v>35.590000000000003</c:v>
                </c:pt>
                <c:pt idx="83">
                  <c:v>37.93</c:v>
                </c:pt>
                <c:pt idx="84">
                  <c:v>35.659999999999997</c:v>
                </c:pt>
                <c:pt idx="85">
                  <c:v>35.78</c:v>
                </c:pt>
                <c:pt idx="86">
                  <c:v>36.11</c:v>
                </c:pt>
                <c:pt idx="87">
                  <c:v>35.409999999999997</c:v>
                </c:pt>
                <c:pt idx="88">
                  <c:v>35.24</c:v>
                </c:pt>
                <c:pt idx="89">
                  <c:v>34.340000000000003</c:v>
                </c:pt>
                <c:pt idx="90">
                  <c:v>38.32</c:v>
                </c:pt>
                <c:pt idx="91">
                  <c:v>37.119999999999997</c:v>
                </c:pt>
                <c:pt idx="92">
                  <c:v>37.44</c:v>
                </c:pt>
                <c:pt idx="93">
                  <c:v>34.81</c:v>
                </c:pt>
                <c:pt idx="94">
                  <c:v>34.5</c:v>
                </c:pt>
                <c:pt idx="95">
                  <c:v>35.6</c:v>
                </c:pt>
                <c:pt idx="96">
                  <c:v>34.729999999999997</c:v>
                </c:pt>
                <c:pt idx="97">
                  <c:v>37.24</c:v>
                </c:pt>
                <c:pt idx="98">
                  <c:v>36.99</c:v>
                </c:pt>
                <c:pt idx="99">
                  <c:v>38.92</c:v>
                </c:pt>
                <c:pt idx="100">
                  <c:v>36.61</c:v>
                </c:pt>
                <c:pt idx="101">
                  <c:v>34.26</c:v>
                </c:pt>
                <c:pt idx="102">
                  <c:v>37.61</c:v>
                </c:pt>
                <c:pt idx="103">
                  <c:v>40.17</c:v>
                </c:pt>
                <c:pt idx="104">
                  <c:v>36.06</c:v>
                </c:pt>
                <c:pt idx="105">
                  <c:v>36.57</c:v>
                </c:pt>
                <c:pt idx="106">
                  <c:v>37.29</c:v>
                </c:pt>
                <c:pt idx="107">
                  <c:v>37.56</c:v>
                </c:pt>
                <c:pt idx="108">
                  <c:v>36.21</c:v>
                </c:pt>
                <c:pt idx="109">
                  <c:v>35.619999999999997</c:v>
                </c:pt>
                <c:pt idx="110">
                  <c:v>40.28</c:v>
                </c:pt>
                <c:pt idx="111">
                  <c:v>38.130000000000003</c:v>
                </c:pt>
                <c:pt idx="112">
                  <c:v>36.1</c:v>
                </c:pt>
                <c:pt idx="113">
                  <c:v>36.65</c:v>
                </c:pt>
                <c:pt idx="114">
                  <c:v>35.909999999999997</c:v>
                </c:pt>
                <c:pt idx="115">
                  <c:v>34.869999999999997</c:v>
                </c:pt>
                <c:pt idx="116">
                  <c:v>36.409999999999997</c:v>
                </c:pt>
                <c:pt idx="117">
                  <c:v>40.56</c:v>
                </c:pt>
                <c:pt idx="118">
                  <c:v>36.01</c:v>
                </c:pt>
                <c:pt idx="119">
                  <c:v>35.86</c:v>
                </c:pt>
                <c:pt idx="120">
                  <c:v>34.18</c:v>
                </c:pt>
                <c:pt idx="121">
                  <c:v>35.36</c:v>
                </c:pt>
                <c:pt idx="122">
                  <c:v>39.049999999999997</c:v>
                </c:pt>
                <c:pt idx="123">
                  <c:v>39.33</c:v>
                </c:pt>
                <c:pt idx="124">
                  <c:v>37.130000000000003</c:v>
                </c:pt>
                <c:pt idx="125">
                  <c:v>38.32</c:v>
                </c:pt>
                <c:pt idx="126">
                  <c:v>38.119999999999997</c:v>
                </c:pt>
                <c:pt idx="127">
                  <c:v>35.83</c:v>
                </c:pt>
                <c:pt idx="128">
                  <c:v>36.229999999999997</c:v>
                </c:pt>
                <c:pt idx="129">
                  <c:v>36.68</c:v>
                </c:pt>
                <c:pt idx="130">
                  <c:v>37.049999999999997</c:v>
                </c:pt>
                <c:pt idx="131">
                  <c:v>34.270000000000003</c:v>
                </c:pt>
                <c:pt idx="132">
                  <c:v>35.909999999999997</c:v>
                </c:pt>
                <c:pt idx="133">
                  <c:v>37.76</c:v>
                </c:pt>
                <c:pt idx="134">
                  <c:v>37.96</c:v>
                </c:pt>
                <c:pt idx="135">
                  <c:v>36.369999999999997</c:v>
                </c:pt>
                <c:pt idx="136">
                  <c:v>36.65</c:v>
                </c:pt>
                <c:pt idx="137">
                  <c:v>34.24</c:v>
                </c:pt>
                <c:pt idx="138">
                  <c:v>39</c:v>
                </c:pt>
                <c:pt idx="139">
                  <c:v>37.479999999999997</c:v>
                </c:pt>
                <c:pt idx="140">
                  <c:v>42.57</c:v>
                </c:pt>
                <c:pt idx="141">
                  <c:v>40.590000000000003</c:v>
                </c:pt>
                <c:pt idx="142">
                  <c:v>40.28</c:v>
                </c:pt>
                <c:pt idx="143">
                  <c:v>36.35</c:v>
                </c:pt>
                <c:pt idx="144">
                  <c:v>35.99</c:v>
                </c:pt>
                <c:pt idx="145">
                  <c:v>36.950000000000003</c:v>
                </c:pt>
                <c:pt idx="146">
                  <c:v>33.96</c:v>
                </c:pt>
                <c:pt idx="147">
                  <c:v>34.869999999999997</c:v>
                </c:pt>
                <c:pt idx="148">
                  <c:v>34.770000000000003</c:v>
                </c:pt>
                <c:pt idx="149">
                  <c:v>34.18</c:v>
                </c:pt>
                <c:pt idx="150">
                  <c:v>35.22</c:v>
                </c:pt>
                <c:pt idx="151">
                  <c:v>35.57</c:v>
                </c:pt>
                <c:pt idx="152">
                  <c:v>34.11</c:v>
                </c:pt>
                <c:pt idx="153">
                  <c:v>34.61</c:v>
                </c:pt>
                <c:pt idx="154">
                  <c:v>34.72</c:v>
                </c:pt>
                <c:pt idx="155">
                  <c:v>34.43</c:v>
                </c:pt>
                <c:pt idx="156">
                  <c:v>34.19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Spanien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'EU-priser'!$A$135:$A$291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'EU-priser'!$C$135:$C$291</c:f>
              <c:numCache>
                <c:formatCode>0.00</c:formatCode>
                <c:ptCount val="157"/>
                <c:pt idx="8">
                  <c:v>23.338284850000001</c:v>
                </c:pt>
                <c:pt idx="9">
                  <c:v>24.005303009999999</c:v>
                </c:pt>
                <c:pt idx="10">
                  <c:v>23.92094367</c:v>
                </c:pt>
                <c:pt idx="11">
                  <c:v>23.893976339999998</c:v>
                </c:pt>
                <c:pt idx="12">
                  <c:v>23.978796659999997</c:v>
                </c:pt>
                <c:pt idx="13">
                  <c:v>25.097149440000003</c:v>
                </c:pt>
                <c:pt idx="14">
                  <c:v>25.062896970000001</c:v>
                </c:pt>
                <c:pt idx="15">
                  <c:v>25.81847205</c:v>
                </c:pt>
                <c:pt idx="16">
                  <c:v>25.688815599999998</c:v>
                </c:pt>
                <c:pt idx="17">
                  <c:v>25.823523600000001</c:v>
                </c:pt>
                <c:pt idx="18">
                  <c:v>26.213936250000003</c:v>
                </c:pt>
                <c:pt idx="19">
                  <c:v>25.996135469999999</c:v>
                </c:pt>
                <c:pt idx="20">
                  <c:v>26.011850730000003</c:v>
                </c:pt>
                <c:pt idx="21">
                  <c:v>25.800338159999999</c:v>
                </c:pt>
                <c:pt idx="22">
                  <c:v>25.869058379999998</c:v>
                </c:pt>
                <c:pt idx="23">
                  <c:v>25.12958012</c:v>
                </c:pt>
                <c:pt idx="24">
                  <c:v>24.452181460000002</c:v>
                </c:pt>
                <c:pt idx="25">
                  <c:v>24.244032880000002</c:v>
                </c:pt>
                <c:pt idx="26">
                  <c:v>25.1556523</c:v>
                </c:pt>
                <c:pt idx="27">
                  <c:v>24.227366449999998</c:v>
                </c:pt>
                <c:pt idx="28">
                  <c:v>24.27832673</c:v>
                </c:pt>
                <c:pt idx="29">
                  <c:v>24.36303702</c:v>
                </c:pt>
                <c:pt idx="30">
                  <c:v>24.592134770000001</c:v>
                </c:pt>
                <c:pt idx="31">
                  <c:v>24.827490800000003</c:v>
                </c:pt>
                <c:pt idx="32">
                  <c:v>24.316448329999997</c:v>
                </c:pt>
                <c:pt idx="33">
                  <c:v>23.7055392</c:v>
                </c:pt>
                <c:pt idx="34">
                  <c:v>23.379451059999997</c:v>
                </c:pt>
                <c:pt idx="35">
                  <c:v>23.163610119999998</c:v>
                </c:pt>
                <c:pt idx="36">
                  <c:v>23.22498276</c:v>
                </c:pt>
                <c:pt idx="37">
                  <c:v>22.914195640000003</c:v>
                </c:pt>
                <c:pt idx="38">
                  <c:v>22.451039380000001</c:v>
                </c:pt>
                <c:pt idx="39">
                  <c:v>22.645690460000001</c:v>
                </c:pt>
                <c:pt idx="40">
                  <c:v>22.291393120000002</c:v>
                </c:pt>
                <c:pt idx="41">
                  <c:v>22.731952399999997</c:v>
                </c:pt>
                <c:pt idx="42">
                  <c:v>23.266547999999997</c:v>
                </c:pt>
                <c:pt idx="43">
                  <c:v>23.58713487</c:v>
                </c:pt>
                <c:pt idx="44">
                  <c:v>23.672869319999997</c:v>
                </c:pt>
                <c:pt idx="45">
                  <c:v>24.997764399999998</c:v>
                </c:pt>
                <c:pt idx="46">
                  <c:v>26.913882539999996</c:v>
                </c:pt>
                <c:pt idx="47">
                  <c:v>26.891290529999999</c:v>
                </c:pt>
                <c:pt idx="48">
                  <c:v>27.715536050000001</c:v>
                </c:pt>
                <c:pt idx="49">
                  <c:v>27.71594984</c:v>
                </c:pt>
                <c:pt idx="50">
                  <c:v>28.059937680000001</c:v>
                </c:pt>
                <c:pt idx="51">
                  <c:v>28.08336624</c:v>
                </c:pt>
                <c:pt idx="52">
                  <c:v>28.352296200000001</c:v>
                </c:pt>
                <c:pt idx="53">
                  <c:v>28.756263480000001</c:v>
                </c:pt>
                <c:pt idx="54">
                  <c:v>29.423604730000001</c:v>
                </c:pt>
                <c:pt idx="55">
                  <c:v>29.52191229</c:v>
                </c:pt>
                <c:pt idx="56">
                  <c:v>30.557240879999998</c:v>
                </c:pt>
                <c:pt idx="57">
                  <c:v>30.928065840000002</c:v>
                </c:pt>
                <c:pt idx="58">
                  <c:v>31.055800290000004</c:v>
                </c:pt>
                <c:pt idx="59">
                  <c:v>30.789630349999996</c:v>
                </c:pt>
                <c:pt idx="60">
                  <c:v>29.05849856</c:v>
                </c:pt>
                <c:pt idx="61">
                  <c:v>28.07640924</c:v>
                </c:pt>
                <c:pt idx="62">
                  <c:v>28.148036320000003</c:v>
                </c:pt>
                <c:pt idx="63">
                  <c:v>27.879994329999995</c:v>
                </c:pt>
                <c:pt idx="64">
                  <c:v>27.978956569999998</c:v>
                </c:pt>
                <c:pt idx="65">
                  <c:v>27.729047849999997</c:v>
                </c:pt>
                <c:pt idx="66">
                  <c:v>28.06605471</c:v>
                </c:pt>
                <c:pt idx="67">
                  <c:v>28.028996460000002</c:v>
                </c:pt>
                <c:pt idx="68">
                  <c:v>28.136099740000002</c:v>
                </c:pt>
                <c:pt idx="69">
                  <c:v>28.287260609999997</c:v>
                </c:pt>
                <c:pt idx="70">
                  <c:v>28.573951799999996</c:v>
                </c:pt>
                <c:pt idx="71">
                  <c:v>27.857335200000001</c:v>
                </c:pt>
                <c:pt idx="72">
                  <c:v>28.118948</c:v>
                </c:pt>
                <c:pt idx="73">
                  <c:v>27.86570304</c:v>
                </c:pt>
                <c:pt idx="74">
                  <c:v>28.124605439999996</c:v>
                </c:pt>
                <c:pt idx="75">
                  <c:v>28.426198340000003</c:v>
                </c:pt>
                <c:pt idx="76">
                  <c:v>28.482731920000003</c:v>
                </c:pt>
                <c:pt idx="77">
                  <c:v>28.149436320000003</c:v>
                </c:pt>
                <c:pt idx="78">
                  <c:v>27.192242550000003</c:v>
                </c:pt>
                <c:pt idx="79">
                  <c:v>27.736797409999998</c:v>
                </c:pt>
                <c:pt idx="80">
                  <c:v>27.525852899999997</c:v>
                </c:pt>
                <c:pt idx="81">
                  <c:v>27.248778600000001</c:v>
                </c:pt>
                <c:pt idx="82">
                  <c:v>27.297952500000001</c:v>
                </c:pt>
                <c:pt idx="83">
                  <c:v>26.426200679999997</c:v>
                </c:pt>
                <c:pt idx="84">
                  <c:v>26.9654992</c:v>
                </c:pt>
                <c:pt idx="85">
                  <c:v>26.8752435</c:v>
                </c:pt>
                <c:pt idx="86">
                  <c:v>26.935046</c:v>
                </c:pt>
                <c:pt idx="87">
                  <c:v>27.160646</c:v>
                </c:pt>
                <c:pt idx="88">
                  <c:v>26.925333549999998</c:v>
                </c:pt>
                <c:pt idx="89">
                  <c:v>25.781184000000003</c:v>
                </c:pt>
                <c:pt idx="90">
                  <c:v>24.987394349999999</c:v>
                </c:pt>
                <c:pt idx="91">
                  <c:v>24.951955949999999</c:v>
                </c:pt>
                <c:pt idx="92">
                  <c:v>24.706102050000002</c:v>
                </c:pt>
                <c:pt idx="93">
                  <c:v>24.535643160000003</c:v>
                </c:pt>
                <c:pt idx="94">
                  <c:v>23.949012799999998</c:v>
                </c:pt>
                <c:pt idx="95">
                  <c:v>24.098715119999998</c:v>
                </c:pt>
                <c:pt idx="96">
                  <c:v>24.432136750000002</c:v>
                </c:pt>
                <c:pt idx="97">
                  <c:v>24.772987499999999</c:v>
                </c:pt>
                <c:pt idx="98">
                  <c:v>24.752084999999997</c:v>
                </c:pt>
                <c:pt idx="99">
                  <c:v>24.958588280000001</c:v>
                </c:pt>
                <c:pt idx="100">
                  <c:v>25.354036800000003</c:v>
                </c:pt>
                <c:pt idx="101">
                  <c:v>25.483445400000001</c:v>
                </c:pt>
                <c:pt idx="102">
                  <c:v>25.256038039999996</c:v>
                </c:pt>
                <c:pt idx="103">
                  <c:v>25.653036150000002</c:v>
                </c:pt>
                <c:pt idx="104">
                  <c:v>25.5349395</c:v>
                </c:pt>
                <c:pt idx="105">
                  <c:v>25.633790000000001</c:v>
                </c:pt>
                <c:pt idx="106">
                  <c:v>25.178736600000001</c:v>
                </c:pt>
                <c:pt idx="107">
                  <c:v>25.056289249999999</c:v>
                </c:pt>
                <c:pt idx="108">
                  <c:v>25.11533949</c:v>
                </c:pt>
                <c:pt idx="109">
                  <c:v>25.115994200000003</c:v>
                </c:pt>
                <c:pt idx="110">
                  <c:v>25.528204350000003</c:v>
                </c:pt>
                <c:pt idx="111">
                  <c:v>25.541812149999998</c:v>
                </c:pt>
                <c:pt idx="112">
                  <c:v>25.921158550000001</c:v>
                </c:pt>
                <c:pt idx="113">
                  <c:v>26.171261999999999</c:v>
                </c:pt>
                <c:pt idx="114">
                  <c:v>26.47203975</c:v>
                </c:pt>
                <c:pt idx="115">
                  <c:v>26.02760524</c:v>
                </c:pt>
                <c:pt idx="116">
                  <c:v>25.918903850000003</c:v>
                </c:pt>
                <c:pt idx="117">
                  <c:v>26.062914299999999</c:v>
                </c:pt>
                <c:pt idx="118">
                  <c:v>25.819071899999997</c:v>
                </c:pt>
                <c:pt idx="119">
                  <c:v>25.697578499999999</c:v>
                </c:pt>
                <c:pt idx="120">
                  <c:v>25.783295460000001</c:v>
                </c:pt>
                <c:pt idx="121">
                  <c:v>25.8951438</c:v>
                </c:pt>
                <c:pt idx="122">
                  <c:v>25.922503700000004</c:v>
                </c:pt>
                <c:pt idx="123">
                  <c:v>25.7914967</c:v>
                </c:pt>
                <c:pt idx="124">
                  <c:v>25.698711249999999</c:v>
                </c:pt>
                <c:pt idx="125">
                  <c:v>25.897338599999998</c:v>
                </c:pt>
                <c:pt idx="126">
                  <c:v>26.049018450000002</c:v>
                </c:pt>
                <c:pt idx="127">
                  <c:v>25.924008500000003</c:v>
                </c:pt>
                <c:pt idx="128">
                  <c:v>26.506732199999998</c:v>
                </c:pt>
                <c:pt idx="129">
                  <c:v>26.298869</c:v>
                </c:pt>
                <c:pt idx="130">
                  <c:v>26.1922119</c:v>
                </c:pt>
                <c:pt idx="131">
                  <c:v>26.0762763</c:v>
                </c:pt>
                <c:pt idx="132">
                  <c:v>26.285227800000005</c:v>
                </c:pt>
                <c:pt idx="133">
                  <c:v>26.166428399999997</c:v>
                </c:pt>
                <c:pt idx="134">
                  <c:v>26.023899999999998</c:v>
                </c:pt>
                <c:pt idx="135">
                  <c:v>25.420487600000001</c:v>
                </c:pt>
                <c:pt idx="136">
                  <c:v>25.572882149999998</c:v>
                </c:pt>
                <c:pt idx="137">
                  <c:v>25.395690000000005</c:v>
                </c:pt>
                <c:pt idx="138">
                  <c:v>25.523340000000001</c:v>
                </c:pt>
                <c:pt idx="139">
                  <c:v>25.313200000000002</c:v>
                </c:pt>
                <c:pt idx="140">
                  <c:v>24.978328199999996</c:v>
                </c:pt>
                <c:pt idx="141">
                  <c:v>25.2852538</c:v>
                </c:pt>
                <c:pt idx="142">
                  <c:v>24.4307579</c:v>
                </c:pt>
                <c:pt idx="143">
                  <c:v>24.349964750000002</c:v>
                </c:pt>
                <c:pt idx="144">
                  <c:v>24.280621750000002</c:v>
                </c:pt>
                <c:pt idx="145">
                  <c:v>24.624788000000002</c:v>
                </c:pt>
                <c:pt idx="146">
                  <c:v>24.266763700000006</c:v>
                </c:pt>
                <c:pt idx="147">
                  <c:v>24.718507560000003</c:v>
                </c:pt>
                <c:pt idx="148">
                  <c:v>24.480080300000001</c:v>
                </c:pt>
                <c:pt idx="149">
                  <c:v>24.676092000000004</c:v>
                </c:pt>
                <c:pt idx="150">
                  <c:v>24.898908599999999</c:v>
                </c:pt>
                <c:pt idx="151">
                  <c:v>25.597779599999999</c:v>
                </c:pt>
                <c:pt idx="152">
                  <c:v>25.641840559999999</c:v>
                </c:pt>
                <c:pt idx="153">
                  <c:v>25.548783449999998</c:v>
                </c:pt>
                <c:pt idx="154">
                  <c:v>25.552187499999999</c:v>
                </c:pt>
                <c:pt idx="155">
                  <c:v>25.520039999999998</c:v>
                </c:pt>
                <c:pt idx="156">
                  <c:v>25.781493140000002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Polen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'EU-priser'!$A$135:$A$291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'EU-priser'!$D$135:$D$291</c:f>
              <c:numCache>
                <c:formatCode>0.00</c:formatCode>
                <c:ptCount val="157"/>
                <c:pt idx="8">
                  <c:v>19.377109544500001</c:v>
                </c:pt>
                <c:pt idx="9">
                  <c:v>20.944009793400003</c:v>
                </c:pt>
                <c:pt idx="10">
                  <c:v>20.392944367999998</c:v>
                </c:pt>
                <c:pt idx="11">
                  <c:v>20.189606595800001</c:v>
                </c:pt>
                <c:pt idx="12">
                  <c:v>20.560624345800001</c:v>
                </c:pt>
                <c:pt idx="13">
                  <c:v>21.2329971216</c:v>
                </c:pt>
                <c:pt idx="14">
                  <c:v>21.0930253776</c:v>
                </c:pt>
                <c:pt idx="15">
                  <c:v>21.710614153200002</c:v>
                </c:pt>
                <c:pt idx="16">
                  <c:v>20.939903510400001</c:v>
                </c:pt>
                <c:pt idx="17">
                  <c:v>22.285620352800002</c:v>
                </c:pt>
                <c:pt idx="18">
                  <c:v>21.506390610000004</c:v>
                </c:pt>
                <c:pt idx="19">
                  <c:v>20.735583655099997</c:v>
                </c:pt>
                <c:pt idx="20">
                  <c:v>19.196507689000001</c:v>
                </c:pt>
                <c:pt idx="21">
                  <c:v>18.058773658800003</c:v>
                </c:pt>
                <c:pt idx="22">
                  <c:v>17.081564033600003</c:v>
                </c:pt>
                <c:pt idx="23">
                  <c:v>17.238340193200003</c:v>
                </c:pt>
                <c:pt idx="24">
                  <c:v>17.147171200600003</c:v>
                </c:pt>
                <c:pt idx="25">
                  <c:v>19.688651011200001</c:v>
                </c:pt>
                <c:pt idx="27">
                  <c:v>19.717007142</c:v>
                </c:pt>
                <c:pt idx="28">
                  <c:v>19.262279524499998</c:v>
                </c:pt>
                <c:pt idx="30">
                  <c:v>16.6617737045</c:v>
                </c:pt>
                <c:pt idx="31">
                  <c:v>16.621766824000002</c:v>
                </c:pt>
                <c:pt idx="32">
                  <c:v>20.074340369999998</c:v>
                </c:pt>
                <c:pt idx="33">
                  <c:v>20.307075599999997</c:v>
                </c:pt>
                <c:pt idx="34">
                  <c:v>19.166774820000001</c:v>
                </c:pt>
                <c:pt idx="35">
                  <c:v>18.497149259999997</c:v>
                </c:pt>
                <c:pt idx="36">
                  <c:v>19.950813540000002</c:v>
                </c:pt>
                <c:pt idx="37">
                  <c:v>20.649275640000003</c:v>
                </c:pt>
                <c:pt idx="39">
                  <c:v>21.29035137</c:v>
                </c:pt>
                <c:pt idx="40">
                  <c:v>22.141564639999999</c:v>
                </c:pt>
                <c:pt idx="42">
                  <c:v>22.988534399999999</c:v>
                </c:pt>
                <c:pt idx="43">
                  <c:v>22.418307600000002</c:v>
                </c:pt>
                <c:pt idx="44">
                  <c:v>22.35329892</c:v>
                </c:pt>
                <c:pt idx="45">
                  <c:v>22.287014000000003</c:v>
                </c:pt>
                <c:pt idx="46">
                  <c:v>22.048654469999999</c:v>
                </c:pt>
                <c:pt idx="47">
                  <c:v>22.333963860000001</c:v>
                </c:pt>
                <c:pt idx="48">
                  <c:v>21.205030750000002</c:v>
                </c:pt>
                <c:pt idx="49">
                  <c:v>20.684491040000001</c:v>
                </c:pt>
                <c:pt idx="50">
                  <c:v>21.815014140000002</c:v>
                </c:pt>
                <c:pt idx="51">
                  <c:v>22.97801668</c:v>
                </c:pt>
                <c:pt idx="52">
                  <c:v>23.855561050000002</c:v>
                </c:pt>
                <c:pt idx="53">
                  <c:v>24.271415980000004</c:v>
                </c:pt>
                <c:pt idx="54">
                  <c:v>21.913542299999996</c:v>
                </c:pt>
                <c:pt idx="55">
                  <c:v>23.738008410000003</c:v>
                </c:pt>
                <c:pt idx="56">
                  <c:v>23.284856559999998</c:v>
                </c:pt>
                <c:pt idx="57">
                  <c:v>21.522936959999999</c:v>
                </c:pt>
                <c:pt idx="58">
                  <c:v>19.793547620000002</c:v>
                </c:pt>
                <c:pt idx="59">
                  <c:v>26.23543755</c:v>
                </c:pt>
                <c:pt idx="60">
                  <c:v>23.161241599999997</c:v>
                </c:pt>
                <c:pt idx="61">
                  <c:v>21.450524260000002</c:v>
                </c:pt>
                <c:pt idx="62">
                  <c:v>22.840365920000004</c:v>
                </c:pt>
                <c:pt idx="63">
                  <c:v>21.995532959999998</c:v>
                </c:pt>
                <c:pt idx="64">
                  <c:v>21.848967010000003</c:v>
                </c:pt>
                <c:pt idx="65">
                  <c:v>22.140136749999996</c:v>
                </c:pt>
                <c:pt idx="66">
                  <c:v>20.851821569999998</c:v>
                </c:pt>
                <c:pt idx="67">
                  <c:v>21.562776580000001</c:v>
                </c:pt>
                <c:pt idx="68">
                  <c:v>21.209484940000003</c:v>
                </c:pt>
                <c:pt idx="69">
                  <c:v>19.711506299999996</c:v>
                </c:pt>
                <c:pt idx="70">
                  <c:v>21.555370799999995</c:v>
                </c:pt>
                <c:pt idx="71">
                  <c:v>20.8125553</c:v>
                </c:pt>
                <c:pt idx="72">
                  <c:v>19.098807780000001</c:v>
                </c:pt>
                <c:pt idx="73">
                  <c:v>18.328870559999999</c:v>
                </c:pt>
                <c:pt idx="74">
                  <c:v>19.018897920000001</c:v>
                </c:pt>
                <c:pt idx="75">
                  <c:v>19.996636580000001</c:v>
                </c:pt>
                <c:pt idx="76">
                  <c:v>21.590130320000004</c:v>
                </c:pt>
                <c:pt idx="77">
                  <c:v>20.44351648</c:v>
                </c:pt>
                <c:pt idx="78">
                  <c:v>18.798838679999999</c:v>
                </c:pt>
                <c:pt idx="79">
                  <c:v>19.902286459999999</c:v>
                </c:pt>
                <c:pt idx="80">
                  <c:v>19.490750999999999</c:v>
                </c:pt>
                <c:pt idx="81">
                  <c:v>18.243769199999999</c:v>
                </c:pt>
                <c:pt idx="82">
                  <c:v>17.128214999999997</c:v>
                </c:pt>
                <c:pt idx="83">
                  <c:v>18.65521944</c:v>
                </c:pt>
                <c:pt idx="84">
                  <c:v>18.7145136</c:v>
                </c:pt>
                <c:pt idx="85">
                  <c:v>21.504913499999997</c:v>
                </c:pt>
                <c:pt idx="86">
                  <c:v>20.260118000000002</c:v>
                </c:pt>
                <c:pt idx="87">
                  <c:v>18.843004000000004</c:v>
                </c:pt>
                <c:pt idx="88">
                  <c:v>19.456199610000002</c:v>
                </c:pt>
                <c:pt idx="89">
                  <c:v>19.536458400000001</c:v>
                </c:pt>
                <c:pt idx="90">
                  <c:v>20.773754099999998</c:v>
                </c:pt>
                <c:pt idx="91">
                  <c:v>21.554281150000001</c:v>
                </c:pt>
                <c:pt idx="92">
                  <c:v>20.817643350000001</c:v>
                </c:pt>
                <c:pt idx="93">
                  <c:v>21.523122480000001</c:v>
                </c:pt>
                <c:pt idx="94">
                  <c:v>21.577779200000002</c:v>
                </c:pt>
                <c:pt idx="95">
                  <c:v>21.35059626</c:v>
                </c:pt>
                <c:pt idx="96">
                  <c:v>22.246277499999998</c:v>
                </c:pt>
                <c:pt idx="97">
                  <c:v>22.660454999999999</c:v>
                </c:pt>
                <c:pt idx="98">
                  <c:v>22.981691399999995</c:v>
                </c:pt>
                <c:pt idx="99">
                  <c:v>21.352250450000003</c:v>
                </c:pt>
                <c:pt idx="100">
                  <c:v>21.531743999999996</c:v>
                </c:pt>
                <c:pt idx="101">
                  <c:v>22.712411800000002</c:v>
                </c:pt>
                <c:pt idx="102">
                  <c:v>22.571900159999995</c:v>
                </c:pt>
                <c:pt idx="103">
                  <c:v>22.662460799999998</c:v>
                </c:pt>
                <c:pt idx="104">
                  <c:v>23.522120999999995</c:v>
                </c:pt>
                <c:pt idx="105">
                  <c:v>23.947295400000002</c:v>
                </c:pt>
                <c:pt idx="106">
                  <c:v>24.968590199999998</c:v>
                </c:pt>
                <c:pt idx="107">
                  <c:v>22.458956499999999</c:v>
                </c:pt>
                <c:pt idx="108">
                  <c:v>22.090766759999998</c:v>
                </c:pt>
                <c:pt idx="109">
                  <c:v>21.943600800000002</c:v>
                </c:pt>
                <c:pt idx="110">
                  <c:v>23.58572985</c:v>
                </c:pt>
                <c:pt idx="111">
                  <c:v>23.496922150000003</c:v>
                </c:pt>
                <c:pt idx="112">
                  <c:v>23.911570350000002</c:v>
                </c:pt>
                <c:pt idx="113">
                  <c:v>24.442533000000001</c:v>
                </c:pt>
                <c:pt idx="114">
                  <c:v>25.311695499999999</c:v>
                </c:pt>
                <c:pt idx="115">
                  <c:v>24.040897789999999</c:v>
                </c:pt>
                <c:pt idx="116">
                  <c:v>21.571305750000001</c:v>
                </c:pt>
                <c:pt idx="117">
                  <c:v>21.842610699999998</c:v>
                </c:pt>
                <c:pt idx="118">
                  <c:v>23.852165900000003</c:v>
                </c:pt>
                <c:pt idx="119">
                  <c:v>24.353188200000002</c:v>
                </c:pt>
                <c:pt idx="120">
                  <c:v>23.590061039999995</c:v>
                </c:pt>
                <c:pt idx="121">
                  <c:v>22.649728199999998</c:v>
                </c:pt>
                <c:pt idx="122">
                  <c:v>24.955118700000003</c:v>
                </c:pt>
                <c:pt idx="123">
                  <c:v>22.920263599999998</c:v>
                </c:pt>
                <c:pt idx="124">
                  <c:v>22.367753749999999</c:v>
                </c:pt>
                <c:pt idx="125">
                  <c:v>22.030166199999996</c:v>
                </c:pt>
                <c:pt idx="126">
                  <c:v>22.6331469</c:v>
                </c:pt>
                <c:pt idx="127">
                  <c:v>22.95796125</c:v>
                </c:pt>
                <c:pt idx="128">
                  <c:v>24.070639499999999</c:v>
                </c:pt>
                <c:pt idx="129">
                  <c:v>24.026070000000001</c:v>
                </c:pt>
                <c:pt idx="130">
                  <c:v>22.570180649999998</c:v>
                </c:pt>
                <c:pt idx="131">
                  <c:v>20.399132099999999</c:v>
                </c:pt>
                <c:pt idx="132">
                  <c:v>20.343091600000001</c:v>
                </c:pt>
                <c:pt idx="133">
                  <c:v>20.351922599999998</c:v>
                </c:pt>
                <c:pt idx="134">
                  <c:v>20.7097275</c:v>
                </c:pt>
                <c:pt idx="135">
                  <c:v>21.971949600000002</c:v>
                </c:pt>
                <c:pt idx="136">
                  <c:v>23.0347647</c:v>
                </c:pt>
                <c:pt idx="137">
                  <c:v>23.853645400000001</c:v>
                </c:pt>
                <c:pt idx="138">
                  <c:v>24.091963499999999</c:v>
                </c:pt>
                <c:pt idx="139">
                  <c:v>22.420591600000002</c:v>
                </c:pt>
                <c:pt idx="140">
                  <c:v>22.5696464</c:v>
                </c:pt>
                <c:pt idx="141">
                  <c:v>23.3564744</c:v>
                </c:pt>
                <c:pt idx="142">
                  <c:v>24.53797965</c:v>
                </c:pt>
                <c:pt idx="143">
                  <c:v>25.917448050000001</c:v>
                </c:pt>
                <c:pt idx="144">
                  <c:v>24.668380749999997</c:v>
                </c:pt>
                <c:pt idx="145">
                  <c:v>25.497451999999999</c:v>
                </c:pt>
                <c:pt idx="146">
                  <c:v>25.435228450000004</c:v>
                </c:pt>
                <c:pt idx="147">
                  <c:v>25.536488760000001</c:v>
                </c:pt>
                <c:pt idx="148">
                  <c:v>24.993931300000003</c:v>
                </c:pt>
                <c:pt idx="149">
                  <c:v>24.627402</c:v>
                </c:pt>
                <c:pt idx="150">
                  <c:v>25.279706400000006</c:v>
                </c:pt>
                <c:pt idx="151">
                  <c:v>28.524510959999997</c:v>
                </c:pt>
                <c:pt idx="152">
                  <c:v>26.999362739999999</c:v>
                </c:pt>
                <c:pt idx="153">
                  <c:v>27.799690349999999</c:v>
                </c:pt>
                <c:pt idx="154">
                  <c:v>26.5978125</c:v>
                </c:pt>
                <c:pt idx="155">
                  <c:v>25.320204</c:v>
                </c:pt>
                <c:pt idx="156">
                  <c:v>25.850369150000002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'EU-priser'!$A$135:$A$291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'EU-priser'!$E$135:$E$291</c:f>
              <c:numCache>
                <c:formatCode>0.00</c:formatCode>
                <c:ptCount val="157"/>
                <c:pt idx="0">
                  <c:v>41.340055999999997</c:v>
                </c:pt>
                <c:pt idx="1">
                  <c:v>41.604036000000001</c:v>
                </c:pt>
                <c:pt idx="2">
                  <c:v>41.067014</c:v>
                </c:pt>
                <c:pt idx="3">
                  <c:v>41.479925999999999</c:v>
                </c:pt>
                <c:pt idx="4">
                  <c:v>42.163515999999994</c:v>
                </c:pt>
                <c:pt idx="5">
                  <c:v>42.135148000000001</c:v>
                </c:pt>
                <c:pt idx="6">
                  <c:v>42.351454000000004</c:v>
                </c:pt>
                <c:pt idx="7">
                  <c:v>42.174154000000001</c:v>
                </c:pt>
                <c:pt idx="8">
                  <c:v>41.726570000000002</c:v>
                </c:pt>
                <c:pt idx="9">
                  <c:v>41.659599999999998</c:v>
                </c:pt>
                <c:pt idx="10">
                  <c:v>41.513199999999998</c:v>
                </c:pt>
                <c:pt idx="11">
                  <c:v>41.4664</c:v>
                </c:pt>
                <c:pt idx="12">
                  <c:v>41.613599999999998</c:v>
                </c:pt>
                <c:pt idx="13">
                  <c:v>42.4512</c:v>
                </c:pt>
                <c:pt idx="14">
                  <c:v>42.262799999999999</c:v>
                </c:pt>
                <c:pt idx="15">
                  <c:v>42.932400000000001</c:v>
                </c:pt>
                <c:pt idx="16">
                  <c:v>42.716799999999999</c:v>
                </c:pt>
                <c:pt idx="17">
                  <c:v>42.940800000000003</c:v>
                </c:pt>
                <c:pt idx="18">
                  <c:v>43.59</c:v>
                </c:pt>
                <c:pt idx="19">
                  <c:v>43.6708</c:v>
                </c:pt>
                <c:pt idx="20">
                  <c:v>43.697200000000002</c:v>
                </c:pt>
                <c:pt idx="21">
                  <c:v>44.001600000000003</c:v>
                </c:pt>
                <c:pt idx="22">
                  <c:v>44.339393999999999</c:v>
                </c:pt>
                <c:pt idx="23">
                  <c:v>44.010156000000002</c:v>
                </c:pt>
                <c:pt idx="24">
                  <c:v>43.777397999999998</c:v>
                </c:pt>
                <c:pt idx="25">
                  <c:v>43.404743999999994</c:v>
                </c:pt>
                <c:pt idx="26">
                  <c:v>44.169347999999992</c:v>
                </c:pt>
                <c:pt idx="27">
                  <c:v>43.574789999999993</c:v>
                </c:pt>
                <c:pt idx="28">
                  <c:v>43.666445999999993</c:v>
                </c:pt>
                <c:pt idx="29">
                  <c:v>43.818803999999993</c:v>
                </c:pt>
                <c:pt idx="30">
                  <c:v>44.230854000000001</c:v>
                </c:pt>
                <c:pt idx="31">
                  <c:v>44.654159999999997</c:v>
                </c:pt>
                <c:pt idx="32">
                  <c:v>44.735765999999991</c:v>
                </c:pt>
                <c:pt idx="33">
                  <c:v>44.866415999999994</c:v>
                </c:pt>
                <c:pt idx="34">
                  <c:v>45.329117999999994</c:v>
                </c:pt>
                <c:pt idx="35">
                  <c:v>44.91063599999999</c:v>
                </c:pt>
                <c:pt idx="36">
                  <c:v>45.029627999999995</c:v>
                </c:pt>
                <c:pt idx="37">
                  <c:v>45.524891999999994</c:v>
                </c:pt>
                <c:pt idx="38">
                  <c:v>44.604714000000001</c:v>
                </c:pt>
                <c:pt idx="39">
                  <c:v>44.991437999999995</c:v>
                </c:pt>
                <c:pt idx="40">
                  <c:v>44.287535999999996</c:v>
                </c:pt>
                <c:pt idx="41">
                  <c:v>44.751443999999992</c:v>
                </c:pt>
                <c:pt idx="42">
                  <c:v>45.803879999999992</c:v>
                </c:pt>
                <c:pt idx="43">
                  <c:v>44.792045999999999</c:v>
                </c:pt>
                <c:pt idx="44">
                  <c:v>44.954855999999999</c:v>
                </c:pt>
                <c:pt idx="45">
                  <c:v>45.893320000000003</c:v>
                </c:pt>
                <c:pt idx="46">
                  <c:v>46.254328999999998</c:v>
                </c:pt>
                <c:pt idx="47">
                  <c:v>46.174557000000007</c:v>
                </c:pt>
                <c:pt idx="48">
                  <c:v>46.115135000000009</c:v>
                </c:pt>
                <c:pt idx="49">
                  <c:v>46.083796000000007</c:v>
                </c:pt>
                <c:pt idx="50">
                  <c:v>45.820874000000003</c:v>
                </c:pt>
                <c:pt idx="51">
                  <c:v>46.309836000000004</c:v>
                </c:pt>
                <c:pt idx="52">
                  <c:v>46.753305000000005</c:v>
                </c:pt>
                <c:pt idx="53">
                  <c:v>47.568318000000005</c:v>
                </c:pt>
                <c:pt idx="54">
                  <c:v>47.729019000000001</c:v>
                </c:pt>
                <c:pt idx="55">
                  <c:v>47.888487000000005</c:v>
                </c:pt>
                <c:pt idx="56">
                  <c:v>47.453815999999996</c:v>
                </c:pt>
                <c:pt idx="57">
                  <c:v>48.029688</c:v>
                </c:pt>
                <c:pt idx="58">
                  <c:v>48.228053000000003</c:v>
                </c:pt>
                <c:pt idx="59">
                  <c:v>48.709854999999997</c:v>
                </c:pt>
                <c:pt idx="60">
                  <c:v>46.907391999999994</c:v>
                </c:pt>
                <c:pt idx="61">
                  <c:v>47.163016999999996</c:v>
                </c:pt>
                <c:pt idx="62">
                  <c:v>47.398192000000002</c:v>
                </c:pt>
                <c:pt idx="63">
                  <c:v>47.933572999999996</c:v>
                </c:pt>
                <c:pt idx="64">
                  <c:v>48.103716999999996</c:v>
                </c:pt>
                <c:pt idx="65">
                  <c:v>48.816649999999996</c:v>
                </c:pt>
                <c:pt idx="66">
                  <c:v>48.760889999999989</c:v>
                </c:pt>
                <c:pt idx="67">
                  <c:v>48.698569999999997</c:v>
                </c:pt>
                <c:pt idx="68">
                  <c:v>48.795739999999995</c:v>
                </c:pt>
                <c:pt idx="69">
                  <c:v>48.773189999999992</c:v>
                </c:pt>
                <c:pt idx="70">
                  <c:v>49.011108</c:v>
                </c:pt>
                <c:pt idx="71">
                  <c:v>47.348275999999998</c:v>
                </c:pt>
                <c:pt idx="72">
                  <c:v>47.871928000000004</c:v>
                </c:pt>
                <c:pt idx="73">
                  <c:v>48.382768000000006</c:v>
                </c:pt>
                <c:pt idx="74">
                  <c:v>48.751488000000002</c:v>
                </c:pt>
                <c:pt idx="75">
                  <c:v>49.384597000000007</c:v>
                </c:pt>
                <c:pt idx="76">
                  <c:v>49.452056000000006</c:v>
                </c:pt>
                <c:pt idx="77">
                  <c:v>48.802606000000004</c:v>
                </c:pt>
                <c:pt idx="78">
                  <c:v>48.063909000000002</c:v>
                </c:pt>
                <c:pt idx="79">
                  <c:v>47.887091000000005</c:v>
                </c:pt>
                <c:pt idx="80">
                  <c:v>47.646585000000002</c:v>
                </c:pt>
                <c:pt idx="81">
                  <c:v>47.087220000000002</c:v>
                </c:pt>
                <c:pt idx="82">
                  <c:v>46.980375000000009</c:v>
                </c:pt>
                <c:pt idx="83">
                  <c:v>46.322964000000006</c:v>
                </c:pt>
                <c:pt idx="84">
                  <c:v>46.492240000000002</c:v>
                </c:pt>
                <c:pt idx="85">
                  <c:v>47.074650000000005</c:v>
                </c:pt>
                <c:pt idx="86">
                  <c:v>47.517199999999995</c:v>
                </c:pt>
                <c:pt idx="87">
                  <c:v>48.023600000000002</c:v>
                </c:pt>
                <c:pt idx="88">
                  <c:v>47.771665999999996</c:v>
                </c:pt>
                <c:pt idx="89">
                  <c:v>47.550960000000003</c:v>
                </c:pt>
                <c:pt idx="90">
                  <c:v>47.607929999999996</c:v>
                </c:pt>
                <c:pt idx="91">
                  <c:v>47.540409999999994</c:v>
                </c:pt>
                <c:pt idx="92">
                  <c:v>47.07199</c:v>
                </c:pt>
                <c:pt idx="93">
                  <c:v>47.242055999999998</c:v>
                </c:pt>
                <c:pt idx="94">
                  <c:v>47.112079999999999</c:v>
                </c:pt>
                <c:pt idx="95">
                  <c:v>47.548428000000001</c:v>
                </c:pt>
                <c:pt idx="96">
                  <c:v>48.346600000000002</c:v>
                </c:pt>
                <c:pt idx="97">
                  <c:v>48.866000000000007</c:v>
                </c:pt>
                <c:pt idx="98">
                  <c:v>48.870240000000003</c:v>
                </c:pt>
                <c:pt idx="99">
                  <c:v>49.056376000000007</c:v>
                </c:pt>
                <c:pt idx="100">
                  <c:v>49.571999999999996</c:v>
                </c:pt>
                <c:pt idx="101">
                  <c:v>49.733499999999999</c:v>
                </c:pt>
                <c:pt idx="102">
                  <c:v>49.469149999999999</c:v>
                </c:pt>
                <c:pt idx="103">
                  <c:v>49.550760000000004</c:v>
                </c:pt>
                <c:pt idx="104">
                  <c:v>49.417200000000001</c:v>
                </c:pt>
                <c:pt idx="105">
                  <c:v>49.179760000000002</c:v>
                </c:pt>
                <c:pt idx="106">
                  <c:v>48.425040000000003</c:v>
                </c:pt>
                <c:pt idx="107">
                  <c:v>47.943799999999996</c:v>
                </c:pt>
                <c:pt idx="108">
                  <c:v>47.797944000000001</c:v>
                </c:pt>
                <c:pt idx="109">
                  <c:v>47.479520000000001</c:v>
                </c:pt>
                <c:pt idx="110">
                  <c:v>48.164280000000005</c:v>
                </c:pt>
                <c:pt idx="111">
                  <c:v>48.168520000000001</c:v>
                </c:pt>
                <c:pt idx="112">
                  <c:v>48.745159999999998</c:v>
                </c:pt>
                <c:pt idx="113">
                  <c:v>49.342500000000001</c:v>
                </c:pt>
                <c:pt idx="114">
                  <c:v>49.863124999999997</c:v>
                </c:pt>
                <c:pt idx="115">
                  <c:v>49.233275000000006</c:v>
                </c:pt>
                <c:pt idx="116">
                  <c:v>48.855874999999997</c:v>
                </c:pt>
                <c:pt idx="117">
                  <c:v>49.059874999999998</c:v>
                </c:pt>
                <c:pt idx="118">
                  <c:v>48.600874999999995</c:v>
                </c:pt>
                <c:pt idx="119">
                  <c:v>48.175874999999998</c:v>
                </c:pt>
                <c:pt idx="120">
                  <c:v>48.321649999999998</c:v>
                </c:pt>
                <c:pt idx="121">
                  <c:v>48.294874999999998</c:v>
                </c:pt>
                <c:pt idx="122">
                  <c:v>48.483060000000002</c:v>
                </c:pt>
                <c:pt idx="123">
                  <c:v>48.022979999999997</c:v>
                </c:pt>
                <c:pt idx="124">
                  <c:v>48.297750000000001</c:v>
                </c:pt>
                <c:pt idx="125">
                  <c:v>48.368039999999993</c:v>
                </c:pt>
                <c:pt idx="126">
                  <c:v>48.651330000000002</c:v>
                </c:pt>
                <c:pt idx="127">
                  <c:v>48.766349999999996</c:v>
                </c:pt>
                <c:pt idx="128">
                  <c:v>49.464989999999993</c:v>
                </c:pt>
                <c:pt idx="129">
                  <c:v>49.373399999999997</c:v>
                </c:pt>
                <c:pt idx="130">
                  <c:v>49.491434999999996</c:v>
                </c:pt>
                <c:pt idx="131">
                  <c:v>49.331310000000002</c:v>
                </c:pt>
                <c:pt idx="132">
                  <c:v>49.18186</c:v>
                </c:pt>
                <c:pt idx="133">
                  <c:v>49.548899999999996</c:v>
                </c:pt>
                <c:pt idx="134">
                  <c:v>49.514499999999998</c:v>
                </c:pt>
                <c:pt idx="135">
                  <c:v>49.346800000000002</c:v>
                </c:pt>
                <c:pt idx="136">
                  <c:v>49.361849999999997</c:v>
                </c:pt>
                <c:pt idx="137">
                  <c:v>49.18985</c:v>
                </c:pt>
                <c:pt idx="138">
                  <c:v>49.437100000000001</c:v>
                </c:pt>
                <c:pt idx="139">
                  <c:v>49.4758</c:v>
                </c:pt>
                <c:pt idx="140">
                  <c:v>49.273699999999998</c:v>
                </c:pt>
                <c:pt idx="141">
                  <c:v>49.338200000000001</c:v>
                </c:pt>
                <c:pt idx="142">
                  <c:v>48.531950000000002</c:v>
                </c:pt>
                <c:pt idx="143">
                  <c:v>48.351349999999996</c:v>
                </c:pt>
                <c:pt idx="144">
                  <c:v>47.912749999999996</c:v>
                </c:pt>
                <c:pt idx="145">
                  <c:v>48.108400000000003</c:v>
                </c:pt>
                <c:pt idx="146">
                  <c:v>47.17745</c:v>
                </c:pt>
                <c:pt idx="147">
                  <c:v>47.752416000000004</c:v>
                </c:pt>
                <c:pt idx="148">
                  <c:v>47.449219999999997</c:v>
                </c:pt>
                <c:pt idx="149">
                  <c:v>46.958799999999997</c:v>
                </c:pt>
                <c:pt idx="150">
                  <c:v>47.627159999999996</c:v>
                </c:pt>
                <c:pt idx="151">
                  <c:v>48.593525999999997</c:v>
                </c:pt>
                <c:pt idx="152">
                  <c:v>48.412041999999992</c:v>
                </c:pt>
                <c:pt idx="153">
                  <c:v>48.296584999999993</c:v>
                </c:pt>
                <c:pt idx="154">
                  <c:v>48.015625</c:v>
                </c:pt>
                <c:pt idx="155">
                  <c:v>47.938799999999993</c:v>
                </c:pt>
                <c:pt idx="156">
                  <c:v>48.431860999999998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'EU-priser'!$A$135:$A$291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'EU-priser'!$F$135:$F$291</c:f>
              <c:numCache>
                <c:formatCode>0.00</c:formatCode>
                <c:ptCount val="157"/>
                <c:pt idx="0">
                  <c:v>27.622827352400002</c:v>
                </c:pt>
                <c:pt idx="1">
                  <c:v>27.7308111762</c:v>
                </c:pt>
                <c:pt idx="2">
                  <c:v>27.242116429900005</c:v>
                </c:pt>
                <c:pt idx="3">
                  <c:v>27.498864272100001</c:v>
                </c:pt>
                <c:pt idx="4">
                  <c:v>27.771823821199998</c:v>
                </c:pt>
                <c:pt idx="5">
                  <c:v>27.7373647386</c:v>
                </c:pt>
                <c:pt idx="6">
                  <c:v>27.839524054000005</c:v>
                </c:pt>
                <c:pt idx="7">
                  <c:v>27.393633005200002</c:v>
                </c:pt>
                <c:pt idx="8">
                  <c:v>27.277315420000004</c:v>
                </c:pt>
                <c:pt idx="9">
                  <c:v>27.549493479999999</c:v>
                </c:pt>
                <c:pt idx="10">
                  <c:v>27.3019032176</c:v>
                </c:pt>
                <c:pt idx="11">
                  <c:v>27.284435069600001</c:v>
                </c:pt>
                <c:pt idx="12">
                  <c:v>27.471093199200002</c:v>
                </c:pt>
                <c:pt idx="13">
                  <c:v>28.957714631999998</c:v>
                </c:pt>
                <c:pt idx="14">
                  <c:v>28.748044078799996</c:v>
                </c:pt>
                <c:pt idx="15">
                  <c:v>29.348889166799999</c:v>
                </c:pt>
                <c:pt idx="16">
                  <c:v>28.492885181600002</c:v>
                </c:pt>
                <c:pt idx="17">
                  <c:v>28.784914401600005</c:v>
                </c:pt>
                <c:pt idx="18">
                  <c:v>29.029872045000001</c:v>
                </c:pt>
                <c:pt idx="19">
                  <c:v>28.938390113799997</c:v>
                </c:pt>
                <c:pt idx="20">
                  <c:v>28.550603428500001</c:v>
                </c:pt>
                <c:pt idx="21">
                  <c:v>28.514829865199999</c:v>
                </c:pt>
                <c:pt idx="22">
                  <c:v>28.4573649899</c:v>
                </c:pt>
                <c:pt idx="23">
                  <c:v>28.387393600600006</c:v>
                </c:pt>
                <c:pt idx="24">
                  <c:v>28.239721349700002</c:v>
                </c:pt>
                <c:pt idx="25">
                  <c:v>28.574725016800002</c:v>
                </c:pt>
                <c:pt idx="26">
                  <c:v>29.802135860799996</c:v>
                </c:pt>
                <c:pt idx="27">
                  <c:v>29.285532408999998</c:v>
                </c:pt>
                <c:pt idx="28">
                  <c:v>29.228276839999996</c:v>
                </c:pt>
                <c:pt idx="29">
                  <c:v>29.204197346999997</c:v>
                </c:pt>
                <c:pt idx="30">
                  <c:v>28.8964130154</c:v>
                </c:pt>
                <c:pt idx="31">
                  <c:v>29.392167887999996</c:v>
                </c:pt>
                <c:pt idx="32">
                  <c:v>29.931232094999999</c:v>
                </c:pt>
                <c:pt idx="33">
                  <c:v>29.970308295200002</c:v>
                </c:pt>
                <c:pt idx="34">
                  <c:v>29.503482557200002</c:v>
                </c:pt>
                <c:pt idx="35">
                  <c:v>29.016180985999998</c:v>
                </c:pt>
                <c:pt idx="36">
                  <c:v>29.516193062999996</c:v>
                </c:pt>
                <c:pt idx="37">
                  <c:v>29.811182804200005</c:v>
                </c:pt>
                <c:pt idx="38">
                  <c:v>29.201685451400003</c:v>
                </c:pt>
                <c:pt idx="39">
                  <c:v>29.673800751599998</c:v>
                </c:pt>
                <c:pt idx="40">
                  <c:v>29.364696509599998</c:v>
                </c:pt>
                <c:pt idx="41">
                  <c:v>29.827282713999999</c:v>
                </c:pt>
                <c:pt idx="42">
                  <c:v>30.515912136000004</c:v>
                </c:pt>
                <c:pt idx="43">
                  <c:v>30.016275396900003</c:v>
                </c:pt>
                <c:pt idx="44">
                  <c:v>30.332103709200002</c:v>
                </c:pt>
                <c:pt idx="45">
                  <c:v>30.650581063999997</c:v>
                </c:pt>
                <c:pt idx="46">
                  <c:v>31.089682449199998</c:v>
                </c:pt>
                <c:pt idx="47">
                  <c:v>31.208713715400002</c:v>
                </c:pt>
                <c:pt idx="48">
                  <c:v>31.195891743500002</c:v>
                </c:pt>
                <c:pt idx="49">
                  <c:v>31.055066205600003</c:v>
                </c:pt>
                <c:pt idx="50">
                  <c:v>31.267939253600002</c:v>
                </c:pt>
                <c:pt idx="51">
                  <c:v>31.676615147600003</c:v>
                </c:pt>
                <c:pt idx="52">
                  <c:v>32.130122501000002</c:v>
                </c:pt>
                <c:pt idx="53">
                  <c:v>32.806179149799995</c:v>
                </c:pt>
                <c:pt idx="54">
                  <c:v>32.539183219399995</c:v>
                </c:pt>
                <c:pt idx="55">
                  <c:v>32.932166801100003</c:v>
                </c:pt>
                <c:pt idx="56">
                  <c:v>32.640823076799997</c:v>
                </c:pt>
                <c:pt idx="57">
                  <c:v>32.511636360000004</c:v>
                </c:pt>
                <c:pt idx="58">
                  <c:v>32.532191880200003</c:v>
                </c:pt>
                <c:pt idx="59">
                  <c:v>33.814702897499998</c:v>
                </c:pt>
                <c:pt idx="60">
                  <c:v>32.108224512</c:v>
                </c:pt>
                <c:pt idx="61">
                  <c:v>31.626319944999999</c:v>
                </c:pt>
                <c:pt idx="62">
                  <c:v>32.080301580799997</c:v>
                </c:pt>
                <c:pt idx="63">
                  <c:v>31.918626389399996</c:v>
                </c:pt>
                <c:pt idx="64">
                  <c:v>31.9662842573</c:v>
                </c:pt>
                <c:pt idx="65">
                  <c:v>32.318193958000002</c:v>
                </c:pt>
                <c:pt idx="66">
                  <c:v>32.1009470001</c:v>
                </c:pt>
                <c:pt idx="67">
                  <c:v>32.187307963800002</c:v>
                </c:pt>
                <c:pt idx="68">
                  <c:v>32.134208450400003</c:v>
                </c:pt>
                <c:pt idx="69">
                  <c:v>31.876217952299996</c:v>
                </c:pt>
                <c:pt idx="70">
                  <c:v>32.385184033800002</c:v>
                </c:pt>
                <c:pt idx="71">
                  <c:v>31.144075538500001</c:v>
                </c:pt>
                <c:pt idx="72">
                  <c:v>31.171224947200002</c:v>
                </c:pt>
                <c:pt idx="73">
                  <c:v>30.690090423999997</c:v>
                </c:pt>
                <c:pt idx="74">
                  <c:v>31.018198233599993</c:v>
                </c:pt>
                <c:pt idx="75">
                  <c:v>31.5975970125</c:v>
                </c:pt>
                <c:pt idx="76">
                  <c:v>31.913689599999998</c:v>
                </c:pt>
                <c:pt idx="77">
                  <c:v>31.363955656399998</c:v>
                </c:pt>
                <c:pt idx="78">
                  <c:v>30.508698155400005</c:v>
                </c:pt>
                <c:pt idx="79">
                  <c:v>30.660024307499999</c:v>
                </c:pt>
                <c:pt idx="80">
                  <c:v>30.536036779499995</c:v>
                </c:pt>
                <c:pt idx="81">
                  <c:v>29.963620925999997</c:v>
                </c:pt>
                <c:pt idx="82">
                  <c:v>29.63028705</c:v>
                </c:pt>
                <c:pt idx="83">
                  <c:v>29.713030559999996</c:v>
                </c:pt>
                <c:pt idx="84">
                  <c:v>29.832794367999998</c:v>
                </c:pt>
                <c:pt idx="85">
                  <c:v>30.619430834999999</c:v>
                </c:pt>
                <c:pt idx="86">
                  <c:v>30.054493879999995</c:v>
                </c:pt>
                <c:pt idx="87">
                  <c:v>29.941656260000006</c:v>
                </c:pt>
                <c:pt idx="88">
                  <c:v>29.938786089699999</c:v>
                </c:pt>
                <c:pt idx="89">
                  <c:v>29.542217040000001</c:v>
                </c:pt>
                <c:pt idx="90">
                  <c:v>29.733690622499999</c:v>
                </c:pt>
                <c:pt idx="91">
                  <c:v>29.895685439000001</c:v>
                </c:pt>
                <c:pt idx="92">
                  <c:v>28.730727935631059</c:v>
                </c:pt>
                <c:pt idx="93">
                  <c:v>29.003881927185962</c:v>
                </c:pt>
                <c:pt idx="94">
                  <c:v>28.869940505452806</c:v>
                </c:pt>
                <c:pt idx="95">
                  <c:v>29.706774525507722</c:v>
                </c:pt>
                <c:pt idx="96">
                  <c:v>30.185672899666805</c:v>
                </c:pt>
                <c:pt idx="97">
                  <c:v>30.649765052905181</c:v>
                </c:pt>
                <c:pt idx="98">
                  <c:v>30.760720265226734</c:v>
                </c:pt>
                <c:pt idx="99">
                  <c:v>30.598838015322478</c:v>
                </c:pt>
                <c:pt idx="100">
                  <c:v>30.783618705647946</c:v>
                </c:pt>
                <c:pt idx="101">
                  <c:v>31.398063975903991</c:v>
                </c:pt>
                <c:pt idx="102">
                  <c:v>31.157903840199229</c:v>
                </c:pt>
                <c:pt idx="103">
                  <c:v>31.450181219352388</c:v>
                </c:pt>
                <c:pt idx="104">
                  <c:v>31.53444532185695</c:v>
                </c:pt>
                <c:pt idx="105">
                  <c:v>31.639758177016652</c:v>
                </c:pt>
                <c:pt idx="106">
                  <c:v>31.422191514114701</c:v>
                </c:pt>
                <c:pt idx="107">
                  <c:v>30.715872873166681</c:v>
                </c:pt>
                <c:pt idx="108">
                  <c:v>30.574927027382873</c:v>
                </c:pt>
                <c:pt idx="109">
                  <c:v>30.356278652623573</c:v>
                </c:pt>
                <c:pt idx="110">
                  <c:v>31.20009982000397</c:v>
                </c:pt>
                <c:pt idx="111">
                  <c:v>31.191358781291974</c:v>
                </c:pt>
                <c:pt idx="112">
                  <c:v>31.700640876874846</c:v>
                </c:pt>
                <c:pt idx="113">
                  <c:v>32.161156415797748</c:v>
                </c:pt>
                <c:pt idx="114">
                  <c:v>32.622216969392454</c:v>
                </c:pt>
                <c:pt idx="115">
                  <c:v>32.039789110173629</c:v>
                </c:pt>
                <c:pt idx="116">
                  <c:v>31.307373352765971</c:v>
                </c:pt>
                <c:pt idx="117">
                  <c:v>31.550135614420167</c:v>
                </c:pt>
                <c:pt idx="118">
                  <c:v>31.6608615545871</c:v>
                </c:pt>
                <c:pt idx="119">
                  <c:v>31.613785514222307</c:v>
                </c:pt>
                <c:pt idx="120">
                  <c:v>31.533673660047892</c:v>
                </c:pt>
                <c:pt idx="121">
                  <c:v>31.476894999999999</c:v>
                </c:pt>
                <c:pt idx="122">
                  <c:v>32.076210399999994</c:v>
                </c:pt>
                <c:pt idx="123">
                  <c:v>31.538472099999996</c:v>
                </c:pt>
                <c:pt idx="124">
                  <c:v>31.493307499999997</c:v>
                </c:pt>
                <c:pt idx="125">
                  <c:v>31.590234200000001</c:v>
                </c:pt>
                <c:pt idx="126">
                  <c:v>31.98539435</c:v>
                </c:pt>
                <c:pt idx="127">
                  <c:v>32.027815499999996</c:v>
                </c:pt>
                <c:pt idx="128">
                  <c:v>32.629476149999995</c:v>
                </c:pt>
                <c:pt idx="129">
                  <c:v>32.633963000000001</c:v>
                </c:pt>
                <c:pt idx="130">
                  <c:v>32.216427972068693</c:v>
                </c:pt>
                <c:pt idx="131">
                  <c:v>31.52082320428924</c:v>
                </c:pt>
                <c:pt idx="132">
                  <c:v>31.511482925969613</c:v>
                </c:pt>
                <c:pt idx="133">
                  <c:v>31.549973999999999</c:v>
                </c:pt>
                <c:pt idx="134">
                  <c:v>31.547645500000009</c:v>
                </c:pt>
                <c:pt idx="135">
                  <c:v>31.609494400000003</c:v>
                </c:pt>
                <c:pt idx="136">
                  <c:v>31.87971945</c:v>
                </c:pt>
                <c:pt idx="137">
                  <c:v>31.817825299999999</c:v>
                </c:pt>
                <c:pt idx="138">
                  <c:v>32.005348599999998</c:v>
                </c:pt>
                <c:pt idx="139">
                  <c:v>31.572463999999997</c:v>
                </c:pt>
                <c:pt idx="140">
                  <c:v>31.551210599999994</c:v>
                </c:pt>
                <c:pt idx="141">
                  <c:v>31.7611794</c:v>
                </c:pt>
                <c:pt idx="142">
                  <c:v>31.492720949999999</c:v>
                </c:pt>
                <c:pt idx="143">
                  <c:v>31.6397741</c:v>
                </c:pt>
                <c:pt idx="144">
                  <c:v>31.060832999999999</c:v>
                </c:pt>
                <c:pt idx="145">
                  <c:v>31.460656</c:v>
                </c:pt>
                <c:pt idx="146">
                  <c:v>31.133825550000001</c:v>
                </c:pt>
                <c:pt idx="147">
                  <c:v>31.414899600000002</c:v>
                </c:pt>
                <c:pt idx="148">
                  <c:v>31.0486267</c:v>
                </c:pt>
                <c:pt idx="149">
                  <c:v>30.986315999999999</c:v>
                </c:pt>
                <c:pt idx="150">
                  <c:v>31.028985000000002</c:v>
                </c:pt>
                <c:pt idx="151">
                  <c:v>32.156237640000001</c:v>
                </c:pt>
                <c:pt idx="152">
                  <c:v>31.769989019999993</c:v>
                </c:pt>
                <c:pt idx="153">
                  <c:v>31.88564745</c:v>
                </c:pt>
                <c:pt idx="154">
                  <c:v>31.542656249999997</c:v>
                </c:pt>
                <c:pt idx="155">
                  <c:v>31.293443999999997</c:v>
                </c:pt>
                <c:pt idx="156">
                  <c:v>31.73216175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55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kyckling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'EU-priser'!$A$239:$A$291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'EU-priser'!$B$239:$B$291</c:f>
              <c:numCache>
                <c:formatCode>0.00</c:formatCode>
                <c:ptCount val="53"/>
                <c:pt idx="0">
                  <c:v>36.06</c:v>
                </c:pt>
                <c:pt idx="1">
                  <c:v>36.57</c:v>
                </c:pt>
                <c:pt idx="2">
                  <c:v>37.29</c:v>
                </c:pt>
                <c:pt idx="3">
                  <c:v>37.56</c:v>
                </c:pt>
                <c:pt idx="4">
                  <c:v>36.21</c:v>
                </c:pt>
                <c:pt idx="5">
                  <c:v>35.619999999999997</c:v>
                </c:pt>
                <c:pt idx="6">
                  <c:v>40.28</c:v>
                </c:pt>
                <c:pt idx="7">
                  <c:v>38.130000000000003</c:v>
                </c:pt>
                <c:pt idx="8">
                  <c:v>36.1</c:v>
                </c:pt>
                <c:pt idx="9">
                  <c:v>36.65</c:v>
                </c:pt>
                <c:pt idx="10">
                  <c:v>35.909999999999997</c:v>
                </c:pt>
                <c:pt idx="11">
                  <c:v>34.869999999999997</c:v>
                </c:pt>
                <c:pt idx="12">
                  <c:v>36.409999999999997</c:v>
                </c:pt>
                <c:pt idx="13">
                  <c:v>40.56</c:v>
                </c:pt>
                <c:pt idx="14">
                  <c:v>36.01</c:v>
                </c:pt>
                <c:pt idx="15">
                  <c:v>35.86</c:v>
                </c:pt>
                <c:pt idx="16">
                  <c:v>34.18</c:v>
                </c:pt>
                <c:pt idx="17">
                  <c:v>35.36</c:v>
                </c:pt>
                <c:pt idx="18">
                  <c:v>39.049999999999997</c:v>
                </c:pt>
                <c:pt idx="19">
                  <c:v>39.33</c:v>
                </c:pt>
                <c:pt idx="20">
                  <c:v>37.130000000000003</c:v>
                </c:pt>
                <c:pt idx="21">
                  <c:v>38.32</c:v>
                </c:pt>
                <c:pt idx="22">
                  <c:v>38.119999999999997</c:v>
                </c:pt>
                <c:pt idx="23">
                  <c:v>35.83</c:v>
                </c:pt>
                <c:pt idx="24">
                  <c:v>36.229999999999997</c:v>
                </c:pt>
                <c:pt idx="25">
                  <c:v>36.68</c:v>
                </c:pt>
                <c:pt idx="26">
                  <c:v>37.049999999999997</c:v>
                </c:pt>
                <c:pt idx="27">
                  <c:v>34.270000000000003</c:v>
                </c:pt>
                <c:pt idx="28">
                  <c:v>35.909999999999997</c:v>
                </c:pt>
                <c:pt idx="29">
                  <c:v>37.76</c:v>
                </c:pt>
                <c:pt idx="30">
                  <c:v>37.96</c:v>
                </c:pt>
                <c:pt idx="31">
                  <c:v>36.369999999999997</c:v>
                </c:pt>
                <c:pt idx="32">
                  <c:v>36.65</c:v>
                </c:pt>
                <c:pt idx="33">
                  <c:v>34.24</c:v>
                </c:pt>
                <c:pt idx="34">
                  <c:v>39</c:v>
                </c:pt>
                <c:pt idx="35">
                  <c:v>37.479999999999997</c:v>
                </c:pt>
                <c:pt idx="36">
                  <c:v>42.57</c:v>
                </c:pt>
                <c:pt idx="37">
                  <c:v>40.590000000000003</c:v>
                </c:pt>
                <c:pt idx="38">
                  <c:v>40.28</c:v>
                </c:pt>
                <c:pt idx="39">
                  <c:v>36.35</c:v>
                </c:pt>
                <c:pt idx="40">
                  <c:v>35.99</c:v>
                </c:pt>
                <c:pt idx="41">
                  <c:v>36.950000000000003</c:v>
                </c:pt>
                <c:pt idx="42">
                  <c:v>33.96</c:v>
                </c:pt>
                <c:pt idx="43">
                  <c:v>34.869999999999997</c:v>
                </c:pt>
                <c:pt idx="44">
                  <c:v>34.770000000000003</c:v>
                </c:pt>
                <c:pt idx="45">
                  <c:v>34.18</c:v>
                </c:pt>
                <c:pt idx="46">
                  <c:v>35.22</c:v>
                </c:pt>
                <c:pt idx="47">
                  <c:v>35.57</c:v>
                </c:pt>
                <c:pt idx="48">
                  <c:v>34.11</c:v>
                </c:pt>
                <c:pt idx="49">
                  <c:v>34.61</c:v>
                </c:pt>
                <c:pt idx="50">
                  <c:v>34.72</c:v>
                </c:pt>
                <c:pt idx="51">
                  <c:v>34.43</c:v>
                </c:pt>
                <c:pt idx="52">
                  <c:v>34.19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Spanien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'EU-priser'!$A$239:$A$291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'EU-priser'!$C$239:$C$291</c:f>
              <c:numCache>
                <c:formatCode>0.00</c:formatCode>
                <c:ptCount val="53"/>
                <c:pt idx="0">
                  <c:v>25.5349395</c:v>
                </c:pt>
                <c:pt idx="1">
                  <c:v>25.633790000000001</c:v>
                </c:pt>
                <c:pt idx="2">
                  <c:v>25.178736600000001</c:v>
                </c:pt>
                <c:pt idx="3">
                  <c:v>25.056289249999999</c:v>
                </c:pt>
                <c:pt idx="4">
                  <c:v>25.11533949</c:v>
                </c:pt>
                <c:pt idx="5">
                  <c:v>25.115994200000003</c:v>
                </c:pt>
                <c:pt idx="6">
                  <c:v>25.528204350000003</c:v>
                </c:pt>
                <c:pt idx="7">
                  <c:v>25.541812149999998</c:v>
                </c:pt>
                <c:pt idx="8">
                  <c:v>25.921158550000001</c:v>
                </c:pt>
                <c:pt idx="9">
                  <c:v>26.171261999999999</c:v>
                </c:pt>
                <c:pt idx="10">
                  <c:v>26.47203975</c:v>
                </c:pt>
                <c:pt idx="11">
                  <c:v>26.02760524</c:v>
                </c:pt>
                <c:pt idx="12">
                  <c:v>25.918903850000003</c:v>
                </c:pt>
                <c:pt idx="13">
                  <c:v>26.062914299999999</c:v>
                </c:pt>
                <c:pt idx="14">
                  <c:v>25.819071899999997</c:v>
                </c:pt>
                <c:pt idx="15">
                  <c:v>25.697578499999999</c:v>
                </c:pt>
                <c:pt idx="16">
                  <c:v>25.783295460000001</c:v>
                </c:pt>
                <c:pt idx="17">
                  <c:v>25.8951438</c:v>
                </c:pt>
                <c:pt idx="18">
                  <c:v>25.922503700000004</c:v>
                </c:pt>
                <c:pt idx="19">
                  <c:v>25.7914967</c:v>
                </c:pt>
                <c:pt idx="20">
                  <c:v>25.698711249999999</c:v>
                </c:pt>
                <c:pt idx="21">
                  <c:v>25.897338599999998</c:v>
                </c:pt>
                <c:pt idx="22">
                  <c:v>26.049018450000002</c:v>
                </c:pt>
                <c:pt idx="23">
                  <c:v>25.924008500000003</c:v>
                </c:pt>
                <c:pt idx="24">
                  <c:v>26.506732199999998</c:v>
                </c:pt>
                <c:pt idx="25">
                  <c:v>26.298869</c:v>
                </c:pt>
                <c:pt idx="26">
                  <c:v>26.1922119</c:v>
                </c:pt>
                <c:pt idx="27">
                  <c:v>26.0762763</c:v>
                </c:pt>
                <c:pt idx="28">
                  <c:v>26.285227800000005</c:v>
                </c:pt>
                <c:pt idx="29">
                  <c:v>26.166428399999997</c:v>
                </c:pt>
                <c:pt idx="30">
                  <c:v>26.023899999999998</c:v>
                </c:pt>
                <c:pt idx="31">
                  <c:v>25.420487600000001</c:v>
                </c:pt>
                <c:pt idx="32">
                  <c:v>25.572882149999998</c:v>
                </c:pt>
                <c:pt idx="33">
                  <c:v>25.395690000000005</c:v>
                </c:pt>
                <c:pt idx="34">
                  <c:v>25.523340000000001</c:v>
                </c:pt>
                <c:pt idx="35">
                  <c:v>25.313200000000002</c:v>
                </c:pt>
                <c:pt idx="36">
                  <c:v>24.978328199999996</c:v>
                </c:pt>
                <c:pt idx="37">
                  <c:v>25.2852538</c:v>
                </c:pt>
                <c:pt idx="38">
                  <c:v>24.4307579</c:v>
                </c:pt>
                <c:pt idx="39">
                  <c:v>24.349964750000002</c:v>
                </c:pt>
                <c:pt idx="40">
                  <c:v>24.280621750000002</c:v>
                </c:pt>
                <c:pt idx="41">
                  <c:v>24.624788000000002</c:v>
                </c:pt>
                <c:pt idx="42">
                  <c:v>24.266763700000006</c:v>
                </c:pt>
                <c:pt idx="43">
                  <c:v>24.718507560000003</c:v>
                </c:pt>
                <c:pt idx="44">
                  <c:v>24.480080300000001</c:v>
                </c:pt>
                <c:pt idx="45">
                  <c:v>24.676092000000004</c:v>
                </c:pt>
                <c:pt idx="46">
                  <c:v>24.898908599999999</c:v>
                </c:pt>
                <c:pt idx="47">
                  <c:v>25.597779599999999</c:v>
                </c:pt>
                <c:pt idx="48">
                  <c:v>25.641840559999999</c:v>
                </c:pt>
                <c:pt idx="49">
                  <c:v>25.548783449999998</c:v>
                </c:pt>
                <c:pt idx="50">
                  <c:v>25.552187499999999</c:v>
                </c:pt>
                <c:pt idx="51">
                  <c:v>25.520039999999998</c:v>
                </c:pt>
                <c:pt idx="52">
                  <c:v>25.781493140000002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Polen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'EU-priser'!$A$239:$A$291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'EU-priser'!$D$239:$D$291</c:f>
              <c:numCache>
                <c:formatCode>0.00</c:formatCode>
                <c:ptCount val="53"/>
                <c:pt idx="0">
                  <c:v>23.522120999999995</c:v>
                </c:pt>
                <c:pt idx="1">
                  <c:v>23.947295400000002</c:v>
                </c:pt>
                <c:pt idx="2">
                  <c:v>24.968590199999998</c:v>
                </c:pt>
                <c:pt idx="3">
                  <c:v>22.458956499999999</c:v>
                </c:pt>
                <c:pt idx="4">
                  <c:v>22.090766759999998</c:v>
                </c:pt>
                <c:pt idx="5">
                  <c:v>21.943600800000002</c:v>
                </c:pt>
                <c:pt idx="6">
                  <c:v>23.58572985</c:v>
                </c:pt>
                <c:pt idx="7">
                  <c:v>23.496922150000003</c:v>
                </c:pt>
                <c:pt idx="8">
                  <c:v>23.911570350000002</c:v>
                </c:pt>
                <c:pt idx="9">
                  <c:v>24.442533000000001</c:v>
                </c:pt>
                <c:pt idx="10">
                  <c:v>25.311695499999999</c:v>
                </c:pt>
                <c:pt idx="11">
                  <c:v>24.040897789999999</c:v>
                </c:pt>
                <c:pt idx="12">
                  <c:v>21.571305750000001</c:v>
                </c:pt>
                <c:pt idx="13">
                  <c:v>21.842610699999998</c:v>
                </c:pt>
                <c:pt idx="14">
                  <c:v>23.852165900000003</c:v>
                </c:pt>
                <c:pt idx="15">
                  <c:v>24.353188200000002</c:v>
                </c:pt>
                <c:pt idx="16">
                  <c:v>23.590061039999995</c:v>
                </c:pt>
                <c:pt idx="17">
                  <c:v>22.649728199999998</c:v>
                </c:pt>
                <c:pt idx="18">
                  <c:v>24.955118700000003</c:v>
                </c:pt>
                <c:pt idx="19">
                  <c:v>22.920263599999998</c:v>
                </c:pt>
                <c:pt idx="20">
                  <c:v>22.367753749999999</c:v>
                </c:pt>
                <c:pt idx="21">
                  <c:v>22.030166199999996</c:v>
                </c:pt>
                <c:pt idx="22">
                  <c:v>22.6331469</c:v>
                </c:pt>
                <c:pt idx="23">
                  <c:v>22.95796125</c:v>
                </c:pt>
                <c:pt idx="24">
                  <c:v>24.070639499999999</c:v>
                </c:pt>
                <c:pt idx="25">
                  <c:v>24.026070000000001</c:v>
                </c:pt>
                <c:pt idx="26">
                  <c:v>22.570180649999998</c:v>
                </c:pt>
                <c:pt idx="27">
                  <c:v>20.399132099999999</c:v>
                </c:pt>
                <c:pt idx="28">
                  <c:v>20.343091600000001</c:v>
                </c:pt>
                <c:pt idx="29">
                  <c:v>20.351922599999998</c:v>
                </c:pt>
                <c:pt idx="30">
                  <c:v>20.7097275</c:v>
                </c:pt>
                <c:pt idx="31">
                  <c:v>21.971949600000002</c:v>
                </c:pt>
                <c:pt idx="32">
                  <c:v>23.0347647</c:v>
                </c:pt>
                <c:pt idx="33">
                  <c:v>23.853645400000001</c:v>
                </c:pt>
                <c:pt idx="34">
                  <c:v>24.091963499999999</c:v>
                </c:pt>
                <c:pt idx="35">
                  <c:v>22.420591600000002</c:v>
                </c:pt>
                <c:pt idx="36">
                  <c:v>22.5696464</c:v>
                </c:pt>
                <c:pt idx="37">
                  <c:v>23.3564744</c:v>
                </c:pt>
                <c:pt idx="38">
                  <c:v>24.53797965</c:v>
                </c:pt>
                <c:pt idx="39">
                  <c:v>25.917448050000001</c:v>
                </c:pt>
                <c:pt idx="40">
                  <c:v>24.668380749999997</c:v>
                </c:pt>
                <c:pt idx="41">
                  <c:v>25.497451999999999</c:v>
                </c:pt>
                <c:pt idx="42">
                  <c:v>25.435228450000004</c:v>
                </c:pt>
                <c:pt idx="43">
                  <c:v>25.536488760000001</c:v>
                </c:pt>
                <c:pt idx="44">
                  <c:v>24.993931300000003</c:v>
                </c:pt>
                <c:pt idx="45">
                  <c:v>24.627402</c:v>
                </c:pt>
                <c:pt idx="46">
                  <c:v>25.279706400000006</c:v>
                </c:pt>
                <c:pt idx="47">
                  <c:v>28.524510959999997</c:v>
                </c:pt>
                <c:pt idx="48">
                  <c:v>26.999362739999999</c:v>
                </c:pt>
                <c:pt idx="49">
                  <c:v>27.799690349999999</c:v>
                </c:pt>
                <c:pt idx="50">
                  <c:v>26.5978125</c:v>
                </c:pt>
                <c:pt idx="51">
                  <c:v>25.320204</c:v>
                </c:pt>
                <c:pt idx="52">
                  <c:v>25.850369150000002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'EU-priser'!$A$239:$A$291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'EU-priser'!$E$239:$E$291</c:f>
              <c:numCache>
                <c:formatCode>0.00</c:formatCode>
                <c:ptCount val="53"/>
                <c:pt idx="0">
                  <c:v>49.417200000000001</c:v>
                </c:pt>
                <c:pt idx="1">
                  <c:v>49.179760000000002</c:v>
                </c:pt>
                <c:pt idx="2">
                  <c:v>48.425040000000003</c:v>
                </c:pt>
                <c:pt idx="3">
                  <c:v>47.943799999999996</c:v>
                </c:pt>
                <c:pt idx="4">
                  <c:v>47.797944000000001</c:v>
                </c:pt>
                <c:pt idx="5">
                  <c:v>47.479520000000001</c:v>
                </c:pt>
                <c:pt idx="6">
                  <c:v>48.164280000000005</c:v>
                </c:pt>
                <c:pt idx="7">
                  <c:v>48.168520000000001</c:v>
                </c:pt>
                <c:pt idx="8">
                  <c:v>48.745159999999998</c:v>
                </c:pt>
                <c:pt idx="9">
                  <c:v>49.342500000000001</c:v>
                </c:pt>
                <c:pt idx="10">
                  <c:v>49.863124999999997</c:v>
                </c:pt>
                <c:pt idx="11">
                  <c:v>49.233275000000006</c:v>
                </c:pt>
                <c:pt idx="12">
                  <c:v>48.855874999999997</c:v>
                </c:pt>
                <c:pt idx="13">
                  <c:v>49.059874999999998</c:v>
                </c:pt>
                <c:pt idx="14">
                  <c:v>48.600874999999995</c:v>
                </c:pt>
                <c:pt idx="15">
                  <c:v>48.175874999999998</c:v>
                </c:pt>
                <c:pt idx="16">
                  <c:v>48.321649999999998</c:v>
                </c:pt>
                <c:pt idx="17">
                  <c:v>48.294874999999998</c:v>
                </c:pt>
                <c:pt idx="18">
                  <c:v>48.483060000000002</c:v>
                </c:pt>
                <c:pt idx="19">
                  <c:v>48.022979999999997</c:v>
                </c:pt>
                <c:pt idx="20">
                  <c:v>48.297750000000001</c:v>
                </c:pt>
                <c:pt idx="21">
                  <c:v>48.368039999999993</c:v>
                </c:pt>
                <c:pt idx="22">
                  <c:v>48.651330000000002</c:v>
                </c:pt>
                <c:pt idx="23">
                  <c:v>48.766349999999996</c:v>
                </c:pt>
                <c:pt idx="24">
                  <c:v>49.464989999999993</c:v>
                </c:pt>
                <c:pt idx="25">
                  <c:v>49.373399999999997</c:v>
                </c:pt>
                <c:pt idx="26">
                  <c:v>49.491434999999996</c:v>
                </c:pt>
                <c:pt idx="27">
                  <c:v>49.331310000000002</c:v>
                </c:pt>
                <c:pt idx="28">
                  <c:v>49.18186</c:v>
                </c:pt>
                <c:pt idx="29">
                  <c:v>49.548899999999996</c:v>
                </c:pt>
                <c:pt idx="30">
                  <c:v>49.514499999999998</c:v>
                </c:pt>
                <c:pt idx="31">
                  <c:v>49.346800000000002</c:v>
                </c:pt>
                <c:pt idx="32">
                  <c:v>49.361849999999997</c:v>
                </c:pt>
                <c:pt idx="33">
                  <c:v>49.18985</c:v>
                </c:pt>
                <c:pt idx="34">
                  <c:v>49.437100000000001</c:v>
                </c:pt>
                <c:pt idx="35">
                  <c:v>49.4758</c:v>
                </c:pt>
                <c:pt idx="36">
                  <c:v>49.273699999999998</c:v>
                </c:pt>
                <c:pt idx="37">
                  <c:v>49.338200000000001</c:v>
                </c:pt>
                <c:pt idx="38">
                  <c:v>48.531950000000002</c:v>
                </c:pt>
                <c:pt idx="39">
                  <c:v>48.351349999999996</c:v>
                </c:pt>
                <c:pt idx="40">
                  <c:v>47.912749999999996</c:v>
                </c:pt>
                <c:pt idx="41">
                  <c:v>48.108400000000003</c:v>
                </c:pt>
                <c:pt idx="42">
                  <c:v>47.17745</c:v>
                </c:pt>
                <c:pt idx="43">
                  <c:v>47.752416000000004</c:v>
                </c:pt>
                <c:pt idx="44">
                  <c:v>47.449219999999997</c:v>
                </c:pt>
                <c:pt idx="45">
                  <c:v>46.958799999999997</c:v>
                </c:pt>
                <c:pt idx="46">
                  <c:v>47.627159999999996</c:v>
                </c:pt>
                <c:pt idx="47">
                  <c:v>48.593525999999997</c:v>
                </c:pt>
                <c:pt idx="48">
                  <c:v>48.412041999999992</c:v>
                </c:pt>
                <c:pt idx="49">
                  <c:v>48.296584999999993</c:v>
                </c:pt>
                <c:pt idx="50">
                  <c:v>48.015625</c:v>
                </c:pt>
                <c:pt idx="51">
                  <c:v>47.938799999999993</c:v>
                </c:pt>
                <c:pt idx="52">
                  <c:v>48.431860999999998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'EU-priser'!$A$239:$A$291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'EU-priser'!$F$239:$F$291</c:f>
              <c:numCache>
                <c:formatCode>0.00</c:formatCode>
                <c:ptCount val="53"/>
                <c:pt idx="0">
                  <c:v>31.53444532185695</c:v>
                </c:pt>
                <c:pt idx="1">
                  <c:v>31.639758177016652</c:v>
                </c:pt>
                <c:pt idx="2">
                  <c:v>31.422191514114701</c:v>
                </c:pt>
                <c:pt idx="3">
                  <c:v>30.715872873166681</c:v>
                </c:pt>
                <c:pt idx="4">
                  <c:v>30.574927027382873</c:v>
                </c:pt>
                <c:pt idx="5">
                  <c:v>30.356278652623573</c:v>
                </c:pt>
                <c:pt idx="6">
                  <c:v>31.20009982000397</c:v>
                </c:pt>
                <c:pt idx="7">
                  <c:v>31.191358781291974</c:v>
                </c:pt>
                <c:pt idx="8">
                  <c:v>31.700640876874846</c:v>
                </c:pt>
                <c:pt idx="9">
                  <c:v>32.161156415797748</c:v>
                </c:pt>
                <c:pt idx="10">
                  <c:v>32.622216969392454</c:v>
                </c:pt>
                <c:pt idx="11">
                  <c:v>32.039789110173629</c:v>
                </c:pt>
                <c:pt idx="12">
                  <c:v>31.307373352765971</c:v>
                </c:pt>
                <c:pt idx="13">
                  <c:v>31.550135614420167</c:v>
                </c:pt>
                <c:pt idx="14">
                  <c:v>31.6608615545871</c:v>
                </c:pt>
                <c:pt idx="15">
                  <c:v>31.613785514222307</c:v>
                </c:pt>
                <c:pt idx="16">
                  <c:v>31.533673660047892</c:v>
                </c:pt>
                <c:pt idx="17">
                  <c:v>31.476894999999999</c:v>
                </c:pt>
                <c:pt idx="18">
                  <c:v>32.076210399999994</c:v>
                </c:pt>
                <c:pt idx="19">
                  <c:v>31.538472099999996</c:v>
                </c:pt>
                <c:pt idx="20">
                  <c:v>31.493307499999997</c:v>
                </c:pt>
                <c:pt idx="21">
                  <c:v>31.590234200000001</c:v>
                </c:pt>
                <c:pt idx="22">
                  <c:v>31.98539435</c:v>
                </c:pt>
                <c:pt idx="23">
                  <c:v>32.027815499999996</c:v>
                </c:pt>
                <c:pt idx="24">
                  <c:v>32.629476149999995</c:v>
                </c:pt>
                <c:pt idx="25">
                  <c:v>32.633963000000001</c:v>
                </c:pt>
                <c:pt idx="26">
                  <c:v>32.216427972068693</c:v>
                </c:pt>
                <c:pt idx="27">
                  <c:v>31.52082320428924</c:v>
                </c:pt>
                <c:pt idx="28">
                  <c:v>31.511482925969613</c:v>
                </c:pt>
                <c:pt idx="29">
                  <c:v>31.549973999999999</c:v>
                </c:pt>
                <c:pt idx="30">
                  <c:v>31.547645500000009</c:v>
                </c:pt>
                <c:pt idx="31">
                  <c:v>31.609494400000003</c:v>
                </c:pt>
                <c:pt idx="32">
                  <c:v>31.87971945</c:v>
                </c:pt>
                <c:pt idx="33">
                  <c:v>31.817825299999999</c:v>
                </c:pt>
                <c:pt idx="34">
                  <c:v>32.005348599999998</c:v>
                </c:pt>
                <c:pt idx="35">
                  <c:v>31.572463999999997</c:v>
                </c:pt>
                <c:pt idx="36">
                  <c:v>31.551210599999994</c:v>
                </c:pt>
                <c:pt idx="37">
                  <c:v>31.7611794</c:v>
                </c:pt>
                <c:pt idx="38">
                  <c:v>31.492720949999999</c:v>
                </c:pt>
                <c:pt idx="39">
                  <c:v>31.6397741</c:v>
                </c:pt>
                <c:pt idx="40">
                  <c:v>31.060832999999999</c:v>
                </c:pt>
                <c:pt idx="41">
                  <c:v>31.460656</c:v>
                </c:pt>
                <c:pt idx="42">
                  <c:v>31.133825550000001</c:v>
                </c:pt>
                <c:pt idx="43">
                  <c:v>31.414899600000002</c:v>
                </c:pt>
                <c:pt idx="44">
                  <c:v>31.0486267</c:v>
                </c:pt>
                <c:pt idx="45">
                  <c:v>30.986315999999999</c:v>
                </c:pt>
                <c:pt idx="46">
                  <c:v>31.028985000000002</c:v>
                </c:pt>
                <c:pt idx="47">
                  <c:v>32.156237640000001</c:v>
                </c:pt>
                <c:pt idx="48">
                  <c:v>31.769989019999993</c:v>
                </c:pt>
                <c:pt idx="49">
                  <c:v>31.88564745</c:v>
                </c:pt>
                <c:pt idx="50">
                  <c:v>31.542656249999997</c:v>
                </c:pt>
                <c:pt idx="51">
                  <c:v>31.293443999999997</c:v>
                </c:pt>
                <c:pt idx="52">
                  <c:v>31.73216175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55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kyckling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6724104367330296E-2"/>
          <c:y val="9.1469453530365452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'EU-priser'!$A$135:$A$291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'EU-priser'!$H$135:$H$291</c:f>
              <c:numCache>
                <c:formatCode>0.0</c:formatCode>
                <c:ptCount val="157"/>
                <c:pt idx="0">
                  <c:v>356.35</c:v>
                </c:pt>
                <c:pt idx="1">
                  <c:v>358.15</c:v>
                </c:pt>
                <c:pt idx="2">
                  <c:v>345.44</c:v>
                </c:pt>
                <c:pt idx="3">
                  <c:v>376.56</c:v>
                </c:pt>
                <c:pt idx="4">
                  <c:v>369.3</c:v>
                </c:pt>
                <c:pt idx="5">
                  <c:v>340.16</c:v>
                </c:pt>
                <c:pt idx="6">
                  <c:v>349.58</c:v>
                </c:pt>
                <c:pt idx="7">
                  <c:v>334.13</c:v>
                </c:pt>
                <c:pt idx="8">
                  <c:v>351.12</c:v>
                </c:pt>
                <c:pt idx="9">
                  <c:v>366.46</c:v>
                </c:pt>
                <c:pt idx="10">
                  <c:v>375.46</c:v>
                </c:pt>
                <c:pt idx="11">
                  <c:v>357.07</c:v>
                </c:pt>
                <c:pt idx="12">
                  <c:v>348.8</c:v>
                </c:pt>
                <c:pt idx="13">
                  <c:v>360.63</c:v>
                </c:pt>
                <c:pt idx="14">
                  <c:v>368.67</c:v>
                </c:pt>
                <c:pt idx="15">
                  <c:v>342.75</c:v>
                </c:pt>
                <c:pt idx="16">
                  <c:v>345.76</c:v>
                </c:pt>
                <c:pt idx="17">
                  <c:v>361.11</c:v>
                </c:pt>
                <c:pt idx="18">
                  <c:v>347.48</c:v>
                </c:pt>
                <c:pt idx="19">
                  <c:v>347.12</c:v>
                </c:pt>
                <c:pt idx="20">
                  <c:v>352.34</c:v>
                </c:pt>
                <c:pt idx="21">
                  <c:v>314.27</c:v>
                </c:pt>
                <c:pt idx="22">
                  <c:v>312.82</c:v>
                </c:pt>
                <c:pt idx="23">
                  <c:v>350.13</c:v>
                </c:pt>
                <c:pt idx="24">
                  <c:v>348.25</c:v>
                </c:pt>
                <c:pt idx="25">
                  <c:v>325.44</c:v>
                </c:pt>
                <c:pt idx="26">
                  <c:v>320.73</c:v>
                </c:pt>
                <c:pt idx="27">
                  <c:v>334.96</c:v>
                </c:pt>
                <c:pt idx="28">
                  <c:v>354.8</c:v>
                </c:pt>
                <c:pt idx="29">
                  <c:v>320.45</c:v>
                </c:pt>
                <c:pt idx="30">
                  <c:v>336.3</c:v>
                </c:pt>
                <c:pt idx="31">
                  <c:v>343.65</c:v>
                </c:pt>
                <c:pt idx="32">
                  <c:v>318.24</c:v>
                </c:pt>
                <c:pt idx="33">
                  <c:v>317.83</c:v>
                </c:pt>
                <c:pt idx="34">
                  <c:v>324.08999999999997</c:v>
                </c:pt>
                <c:pt idx="35">
                  <c:v>318.83</c:v>
                </c:pt>
                <c:pt idx="36">
                  <c:v>306.56</c:v>
                </c:pt>
                <c:pt idx="37">
                  <c:v>337.32</c:v>
                </c:pt>
                <c:pt idx="38">
                  <c:v>343.14</c:v>
                </c:pt>
                <c:pt idx="39">
                  <c:v>341.85</c:v>
                </c:pt>
                <c:pt idx="40">
                  <c:v>316.38</c:v>
                </c:pt>
                <c:pt idx="41">
                  <c:v>313.31</c:v>
                </c:pt>
                <c:pt idx="42">
                  <c:v>312.16000000000003</c:v>
                </c:pt>
                <c:pt idx="43">
                  <c:v>306.54000000000002</c:v>
                </c:pt>
                <c:pt idx="44">
                  <c:v>330.92</c:v>
                </c:pt>
                <c:pt idx="45">
                  <c:v>322.55</c:v>
                </c:pt>
                <c:pt idx="46">
                  <c:v>321.29000000000002</c:v>
                </c:pt>
                <c:pt idx="47">
                  <c:v>309.26</c:v>
                </c:pt>
                <c:pt idx="48">
                  <c:v>325.38</c:v>
                </c:pt>
                <c:pt idx="49">
                  <c:v>333.9</c:v>
                </c:pt>
                <c:pt idx="50">
                  <c:v>323.83999999999997</c:v>
                </c:pt>
                <c:pt idx="51">
                  <c:v>324.13</c:v>
                </c:pt>
                <c:pt idx="52">
                  <c:v>314.95</c:v>
                </c:pt>
                <c:pt idx="53">
                  <c:v>335.66</c:v>
                </c:pt>
                <c:pt idx="54">
                  <c:v>351.76</c:v>
                </c:pt>
                <c:pt idx="55">
                  <c:v>308.42</c:v>
                </c:pt>
                <c:pt idx="56">
                  <c:v>305.32</c:v>
                </c:pt>
                <c:pt idx="57">
                  <c:v>293.68</c:v>
                </c:pt>
                <c:pt idx="58">
                  <c:v>287.92</c:v>
                </c:pt>
                <c:pt idx="59">
                  <c:v>305.56</c:v>
                </c:pt>
                <c:pt idx="60">
                  <c:v>311.12</c:v>
                </c:pt>
                <c:pt idx="61">
                  <c:v>314.08999999999997</c:v>
                </c:pt>
                <c:pt idx="62">
                  <c:v>315.17</c:v>
                </c:pt>
                <c:pt idx="63">
                  <c:v>297.27</c:v>
                </c:pt>
                <c:pt idx="64">
                  <c:v>294.97000000000003</c:v>
                </c:pt>
                <c:pt idx="65">
                  <c:v>292.45</c:v>
                </c:pt>
                <c:pt idx="66">
                  <c:v>316.20999999999998</c:v>
                </c:pt>
                <c:pt idx="67">
                  <c:v>296.66000000000003</c:v>
                </c:pt>
                <c:pt idx="68">
                  <c:v>296.08</c:v>
                </c:pt>
                <c:pt idx="69">
                  <c:v>291.97000000000003</c:v>
                </c:pt>
                <c:pt idx="70">
                  <c:v>282.39999999999998</c:v>
                </c:pt>
                <c:pt idx="71">
                  <c:v>281.89999999999998</c:v>
                </c:pt>
                <c:pt idx="72">
                  <c:v>303</c:v>
                </c:pt>
                <c:pt idx="73">
                  <c:v>297.12</c:v>
                </c:pt>
                <c:pt idx="74">
                  <c:v>299.38</c:v>
                </c:pt>
                <c:pt idx="75">
                  <c:v>297.83999999999997</c:v>
                </c:pt>
                <c:pt idx="76">
                  <c:v>297.08999999999997</c:v>
                </c:pt>
                <c:pt idx="77">
                  <c:v>321.38</c:v>
                </c:pt>
                <c:pt idx="78">
                  <c:v>312.42</c:v>
                </c:pt>
                <c:pt idx="79">
                  <c:v>295.51</c:v>
                </c:pt>
                <c:pt idx="80">
                  <c:v>322.33</c:v>
                </c:pt>
                <c:pt idx="81">
                  <c:v>318.91000000000003</c:v>
                </c:pt>
                <c:pt idx="82">
                  <c:v>316.56</c:v>
                </c:pt>
                <c:pt idx="83">
                  <c:v>340.96</c:v>
                </c:pt>
                <c:pt idx="84">
                  <c:v>322.24</c:v>
                </c:pt>
                <c:pt idx="85">
                  <c:v>320.28750000000002</c:v>
                </c:pt>
                <c:pt idx="86">
                  <c:v>318.7731</c:v>
                </c:pt>
                <c:pt idx="87">
                  <c:v>312.27320000000003</c:v>
                </c:pt>
                <c:pt idx="88">
                  <c:v>310.56040000000002</c:v>
                </c:pt>
                <c:pt idx="89">
                  <c:v>303.84309999999999</c:v>
                </c:pt>
                <c:pt idx="90">
                  <c:v>338.98430000000002</c:v>
                </c:pt>
                <c:pt idx="91">
                  <c:v>329.47149999999999</c:v>
                </c:pt>
                <c:pt idx="92">
                  <c:v>334.23670000000004</c:v>
                </c:pt>
                <c:pt idx="93">
                  <c:v>311.20410000000004</c:v>
                </c:pt>
                <c:pt idx="94">
                  <c:v>307.66130000000004</c:v>
                </c:pt>
                <c:pt idx="95">
                  <c:v>317.55010000000004</c:v>
                </c:pt>
                <c:pt idx="96">
                  <c:v>305.95</c:v>
                </c:pt>
                <c:pt idx="97">
                  <c:v>324.25510000000003</c:v>
                </c:pt>
                <c:pt idx="98">
                  <c:v>320.67619999999999</c:v>
                </c:pt>
                <c:pt idx="99">
                  <c:v>338.20670000000001</c:v>
                </c:pt>
                <c:pt idx="100">
                  <c:v>314.79900000000004</c:v>
                </c:pt>
                <c:pt idx="101">
                  <c:v>294.11189999999999</c:v>
                </c:pt>
                <c:pt idx="102">
                  <c:v>321.61869999999999</c:v>
                </c:pt>
                <c:pt idx="103">
                  <c:v>343.86950000000002</c:v>
                </c:pt>
                <c:pt idx="104">
                  <c:v>308.89420000000001</c:v>
                </c:pt>
                <c:pt idx="105">
                  <c:v>314.98050000000001</c:v>
                </c:pt>
                <c:pt idx="106">
                  <c:v>324.38980000000004</c:v>
                </c:pt>
                <c:pt idx="107">
                  <c:v>330.9855</c:v>
                </c:pt>
                <c:pt idx="108">
                  <c:v>321.3</c:v>
                </c:pt>
                <c:pt idx="109">
                  <c:v>316.73320000000001</c:v>
                </c:pt>
                <c:pt idx="110">
                  <c:v>356.52190000000002</c:v>
                </c:pt>
                <c:pt idx="111">
                  <c:v>335.42570000000001</c:v>
                </c:pt>
                <c:pt idx="112">
                  <c:v>315.94409999999999</c:v>
                </c:pt>
                <c:pt idx="113">
                  <c:v>317.31290000000001</c:v>
                </c:pt>
                <c:pt idx="114">
                  <c:v>307.15000000000003</c:v>
                </c:pt>
                <c:pt idx="115">
                  <c:v>299.68780000000004</c:v>
                </c:pt>
                <c:pt idx="116">
                  <c:v>316.26570000000004</c:v>
                </c:pt>
                <c:pt idx="117">
                  <c:v>352.34640000000002</c:v>
                </c:pt>
                <c:pt idx="118">
                  <c:v>314.87459999999999</c:v>
                </c:pt>
                <c:pt idx="119">
                  <c:v>315.4873</c:v>
                </c:pt>
                <c:pt idx="120">
                  <c:v>300.54540000000003</c:v>
                </c:pt>
                <c:pt idx="121">
                  <c:v>310.03440000000001</c:v>
                </c:pt>
                <c:pt idx="122">
                  <c:v>344.22180000000003</c:v>
                </c:pt>
                <c:pt idx="123">
                  <c:v>347.6422</c:v>
                </c:pt>
                <c:pt idx="124">
                  <c:v>327.87</c:v>
                </c:pt>
                <c:pt idx="125">
                  <c:v>337.46</c:v>
                </c:pt>
                <c:pt idx="126">
                  <c:v>335.09</c:v>
                </c:pt>
                <c:pt idx="127">
                  <c:v>313.61</c:v>
                </c:pt>
                <c:pt idx="128">
                  <c:v>313.66000000000003</c:v>
                </c:pt>
                <c:pt idx="129">
                  <c:v>315.61</c:v>
                </c:pt>
                <c:pt idx="130">
                  <c:v>319.8</c:v>
                </c:pt>
                <c:pt idx="131">
                  <c:v>295.82</c:v>
                </c:pt>
                <c:pt idx="132">
                  <c:v>311.56</c:v>
                </c:pt>
                <c:pt idx="133">
                  <c:v>327.44</c:v>
                </c:pt>
                <c:pt idx="134">
                  <c:v>329.52</c:v>
                </c:pt>
                <c:pt idx="135">
                  <c:v>316.61</c:v>
                </c:pt>
                <c:pt idx="136">
                  <c:v>318.62</c:v>
                </c:pt>
                <c:pt idx="137">
                  <c:v>325.10000000000002</c:v>
                </c:pt>
                <c:pt idx="138">
                  <c:v>339.64</c:v>
                </c:pt>
                <c:pt idx="139">
                  <c:v>325.86</c:v>
                </c:pt>
                <c:pt idx="140">
                  <c:v>370.96</c:v>
                </c:pt>
                <c:pt idx="141">
                  <c:v>353.81</c:v>
                </c:pt>
                <c:pt idx="142">
                  <c:v>354.11</c:v>
                </c:pt>
                <c:pt idx="143">
                  <c:v>322.60000000000002</c:v>
                </c:pt>
                <c:pt idx="144">
                  <c:v>321.60000000000002</c:v>
                </c:pt>
                <c:pt idx="145">
                  <c:v>331.1</c:v>
                </c:pt>
                <c:pt idx="146">
                  <c:v>307.31</c:v>
                </c:pt>
                <c:pt idx="147">
                  <c:v>316.69</c:v>
                </c:pt>
                <c:pt idx="148">
                  <c:v>316.20999999999998</c:v>
                </c:pt>
                <c:pt idx="149">
                  <c:v>314.86</c:v>
                </c:pt>
                <c:pt idx="150">
                  <c:v>324.75</c:v>
                </c:pt>
                <c:pt idx="151">
                  <c:v>321.86</c:v>
                </c:pt>
                <c:pt idx="152">
                  <c:v>308.39</c:v>
                </c:pt>
                <c:pt idx="153">
                  <c:v>315.36</c:v>
                </c:pt>
                <c:pt idx="154">
                  <c:v>316.55</c:v>
                </c:pt>
                <c:pt idx="155">
                  <c:v>315.45999999999998</c:v>
                </c:pt>
                <c:pt idx="156">
                  <c:v>313.93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Spanien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'EU-priser'!$A$135:$A$291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'EU-priser'!$I$135:$I$291</c:f>
              <c:numCache>
                <c:formatCode>0.0</c:formatCode>
                <c:ptCount val="157"/>
                <c:pt idx="8">
                  <c:v>220.37</c:v>
                </c:pt>
                <c:pt idx="9">
                  <c:v>230.49</c:v>
                </c:pt>
                <c:pt idx="10">
                  <c:v>230.49</c:v>
                </c:pt>
                <c:pt idx="11">
                  <c:v>230.49</c:v>
                </c:pt>
                <c:pt idx="12">
                  <c:v>230.49</c:v>
                </c:pt>
                <c:pt idx="13">
                  <c:v>236.48000000000002</c:v>
                </c:pt>
                <c:pt idx="14">
                  <c:v>237.21</c:v>
                </c:pt>
                <c:pt idx="15">
                  <c:v>240.55</c:v>
                </c:pt>
                <c:pt idx="16">
                  <c:v>240.55</c:v>
                </c:pt>
                <c:pt idx="17">
                  <c:v>240.55</c:v>
                </c:pt>
                <c:pt idx="18">
                  <c:v>240.55</c:v>
                </c:pt>
                <c:pt idx="19">
                  <c:v>238.11</c:v>
                </c:pt>
                <c:pt idx="20">
                  <c:v>238.11</c:v>
                </c:pt>
                <c:pt idx="21">
                  <c:v>234.54</c:v>
                </c:pt>
                <c:pt idx="22">
                  <c:v>234.54</c:v>
                </c:pt>
                <c:pt idx="23">
                  <c:v>229.54</c:v>
                </c:pt>
                <c:pt idx="24">
                  <c:v>224.54</c:v>
                </c:pt>
                <c:pt idx="25">
                  <c:v>224.54</c:v>
                </c:pt>
                <c:pt idx="26">
                  <c:v>228.95000000000002</c:v>
                </c:pt>
                <c:pt idx="27">
                  <c:v>223.51</c:v>
                </c:pt>
                <c:pt idx="28">
                  <c:v>223.51</c:v>
                </c:pt>
                <c:pt idx="29">
                  <c:v>223.51</c:v>
                </c:pt>
                <c:pt idx="30">
                  <c:v>223.51</c:v>
                </c:pt>
                <c:pt idx="31">
                  <c:v>223.51</c:v>
                </c:pt>
                <c:pt idx="32">
                  <c:v>218.51</c:v>
                </c:pt>
                <c:pt idx="33">
                  <c:v>212.4</c:v>
                </c:pt>
                <c:pt idx="34">
                  <c:v>207.34</c:v>
                </c:pt>
                <c:pt idx="35">
                  <c:v>207.34</c:v>
                </c:pt>
                <c:pt idx="36">
                  <c:v>207.34</c:v>
                </c:pt>
                <c:pt idx="37">
                  <c:v>202.34</c:v>
                </c:pt>
                <c:pt idx="38">
                  <c:v>202.34</c:v>
                </c:pt>
                <c:pt idx="39">
                  <c:v>202.34</c:v>
                </c:pt>
                <c:pt idx="40">
                  <c:v>202.34</c:v>
                </c:pt>
                <c:pt idx="41">
                  <c:v>204.2</c:v>
                </c:pt>
                <c:pt idx="42">
                  <c:v>204.2</c:v>
                </c:pt>
                <c:pt idx="43">
                  <c:v>211.69</c:v>
                </c:pt>
                <c:pt idx="44">
                  <c:v>211.69</c:v>
                </c:pt>
                <c:pt idx="45">
                  <c:v>221.69</c:v>
                </c:pt>
                <c:pt idx="46">
                  <c:v>236.82</c:v>
                </c:pt>
                <c:pt idx="47">
                  <c:v>237.03</c:v>
                </c:pt>
                <c:pt idx="48">
                  <c:v>244.61</c:v>
                </c:pt>
                <c:pt idx="49">
                  <c:v>244.78</c:v>
                </c:pt>
                <c:pt idx="50">
                  <c:v>249.24</c:v>
                </c:pt>
                <c:pt idx="51">
                  <c:v>249.24</c:v>
                </c:pt>
                <c:pt idx="52">
                  <c:v>249.24</c:v>
                </c:pt>
                <c:pt idx="53">
                  <c:v>248.46</c:v>
                </c:pt>
                <c:pt idx="54">
                  <c:v>253.37</c:v>
                </c:pt>
                <c:pt idx="55">
                  <c:v>253.37</c:v>
                </c:pt>
                <c:pt idx="56">
                  <c:v>263.37</c:v>
                </c:pt>
                <c:pt idx="57">
                  <c:v>263.37</c:v>
                </c:pt>
                <c:pt idx="58">
                  <c:v>263.37</c:v>
                </c:pt>
                <c:pt idx="59">
                  <c:v>258.52999999999997</c:v>
                </c:pt>
                <c:pt idx="60">
                  <c:v>253.37</c:v>
                </c:pt>
                <c:pt idx="61">
                  <c:v>243.48</c:v>
                </c:pt>
                <c:pt idx="62">
                  <c:v>242.89</c:v>
                </c:pt>
                <c:pt idx="63">
                  <c:v>237.89</c:v>
                </c:pt>
                <c:pt idx="64">
                  <c:v>237.89</c:v>
                </c:pt>
                <c:pt idx="65">
                  <c:v>232.89</c:v>
                </c:pt>
                <c:pt idx="66">
                  <c:v>235.99</c:v>
                </c:pt>
                <c:pt idx="67">
                  <c:v>235.98</c:v>
                </c:pt>
                <c:pt idx="68">
                  <c:v>236.41</c:v>
                </c:pt>
                <c:pt idx="69">
                  <c:v>237.79</c:v>
                </c:pt>
                <c:pt idx="70">
                  <c:v>240.2</c:v>
                </c:pt>
                <c:pt idx="71">
                  <c:v>242.4</c:v>
                </c:pt>
                <c:pt idx="72">
                  <c:v>242</c:v>
                </c:pt>
                <c:pt idx="73">
                  <c:v>241.32</c:v>
                </c:pt>
                <c:pt idx="74">
                  <c:v>241.72</c:v>
                </c:pt>
                <c:pt idx="75">
                  <c:v>241.18</c:v>
                </c:pt>
                <c:pt idx="76">
                  <c:v>241.33</c:v>
                </c:pt>
                <c:pt idx="77">
                  <c:v>241.68</c:v>
                </c:pt>
                <c:pt idx="78">
                  <c:v>237.05</c:v>
                </c:pt>
                <c:pt idx="79">
                  <c:v>242.69</c:v>
                </c:pt>
                <c:pt idx="80">
                  <c:v>242.06</c:v>
                </c:pt>
                <c:pt idx="81">
                  <c:v>242.47</c:v>
                </c:pt>
                <c:pt idx="82">
                  <c:v>243.46</c:v>
                </c:pt>
                <c:pt idx="83">
                  <c:v>239.03</c:v>
                </c:pt>
                <c:pt idx="84">
                  <c:v>243.02</c:v>
                </c:pt>
                <c:pt idx="85">
                  <c:v>239.21</c:v>
                </c:pt>
                <c:pt idx="86">
                  <c:v>239.21</c:v>
                </c:pt>
                <c:pt idx="87">
                  <c:v>238.67</c:v>
                </c:pt>
                <c:pt idx="88">
                  <c:v>237.85</c:v>
                </c:pt>
                <c:pt idx="89">
                  <c:v>228.8</c:v>
                </c:pt>
                <c:pt idx="90">
                  <c:v>221.49</c:v>
                </c:pt>
                <c:pt idx="91">
                  <c:v>221.49</c:v>
                </c:pt>
                <c:pt idx="92">
                  <c:v>221.49</c:v>
                </c:pt>
                <c:pt idx="93">
                  <c:v>219.17</c:v>
                </c:pt>
                <c:pt idx="94">
                  <c:v>214.52</c:v>
                </c:pt>
                <c:pt idx="95">
                  <c:v>213.88</c:v>
                </c:pt>
                <c:pt idx="96">
                  <c:v>214.27</c:v>
                </c:pt>
                <c:pt idx="97">
                  <c:v>214.95</c:v>
                </c:pt>
                <c:pt idx="98">
                  <c:v>214.75</c:v>
                </c:pt>
                <c:pt idx="99">
                  <c:v>215.72</c:v>
                </c:pt>
                <c:pt idx="100">
                  <c:v>217.37</c:v>
                </c:pt>
                <c:pt idx="101">
                  <c:v>217.77</c:v>
                </c:pt>
                <c:pt idx="102">
                  <c:v>216.98</c:v>
                </c:pt>
                <c:pt idx="103">
                  <c:v>219.51</c:v>
                </c:pt>
                <c:pt idx="104">
                  <c:v>219.09</c:v>
                </c:pt>
                <c:pt idx="105">
                  <c:v>221</c:v>
                </c:pt>
                <c:pt idx="106">
                  <c:v>220.46</c:v>
                </c:pt>
                <c:pt idx="107">
                  <c:v>221.59</c:v>
                </c:pt>
                <c:pt idx="108">
                  <c:v>222.79</c:v>
                </c:pt>
                <c:pt idx="109">
                  <c:v>224.29</c:v>
                </c:pt>
                <c:pt idx="110">
                  <c:v>224.73</c:v>
                </c:pt>
                <c:pt idx="111">
                  <c:v>224.83</c:v>
                </c:pt>
                <c:pt idx="112">
                  <c:v>225.47</c:v>
                </c:pt>
                <c:pt idx="113">
                  <c:v>225.42</c:v>
                </c:pt>
                <c:pt idx="114">
                  <c:v>225.63</c:v>
                </c:pt>
                <c:pt idx="115">
                  <c:v>224.68</c:v>
                </c:pt>
                <c:pt idx="116">
                  <c:v>225.47</c:v>
                </c:pt>
                <c:pt idx="117">
                  <c:v>225.78</c:v>
                </c:pt>
                <c:pt idx="118">
                  <c:v>225.78</c:v>
                </c:pt>
                <c:pt idx="119">
                  <c:v>226.7</c:v>
                </c:pt>
                <c:pt idx="120">
                  <c:v>226.77</c:v>
                </c:pt>
                <c:pt idx="121">
                  <c:v>227.88</c:v>
                </c:pt>
                <c:pt idx="122">
                  <c:v>227.77</c:v>
                </c:pt>
                <c:pt idx="123">
                  <c:v>228.79</c:v>
                </c:pt>
                <c:pt idx="124">
                  <c:v>226.67</c:v>
                </c:pt>
                <c:pt idx="125">
                  <c:v>228.09</c:v>
                </c:pt>
                <c:pt idx="126">
                  <c:v>228.09</c:v>
                </c:pt>
                <c:pt idx="127">
                  <c:v>226.46</c:v>
                </c:pt>
                <c:pt idx="128">
                  <c:v>228.28</c:v>
                </c:pt>
                <c:pt idx="129">
                  <c:v>226.91</c:v>
                </c:pt>
                <c:pt idx="130">
                  <c:v>225.98</c:v>
                </c:pt>
                <c:pt idx="131">
                  <c:v>225.71</c:v>
                </c:pt>
                <c:pt idx="132">
                  <c:v>228.21</c:v>
                </c:pt>
                <c:pt idx="133">
                  <c:v>227.08</c:v>
                </c:pt>
                <c:pt idx="134">
                  <c:v>226</c:v>
                </c:pt>
                <c:pt idx="135">
                  <c:v>221.51</c:v>
                </c:pt>
                <c:pt idx="136">
                  <c:v>222.77</c:v>
                </c:pt>
                <c:pt idx="137">
                  <c:v>222</c:v>
                </c:pt>
                <c:pt idx="138">
                  <c:v>222</c:v>
                </c:pt>
                <c:pt idx="139">
                  <c:v>220</c:v>
                </c:pt>
                <c:pt idx="140">
                  <c:v>217.98</c:v>
                </c:pt>
                <c:pt idx="141">
                  <c:v>220.37</c:v>
                </c:pt>
                <c:pt idx="142">
                  <c:v>216.46</c:v>
                </c:pt>
                <c:pt idx="143">
                  <c:v>216.55</c:v>
                </c:pt>
                <c:pt idx="144">
                  <c:v>217.91</c:v>
                </c:pt>
                <c:pt idx="145">
                  <c:v>220.1</c:v>
                </c:pt>
                <c:pt idx="146">
                  <c:v>221.18</c:v>
                </c:pt>
                <c:pt idx="147">
                  <c:v>223.62</c:v>
                </c:pt>
                <c:pt idx="148">
                  <c:v>223.91</c:v>
                </c:pt>
                <c:pt idx="149">
                  <c:v>228.06</c:v>
                </c:pt>
                <c:pt idx="150">
                  <c:v>226.89</c:v>
                </c:pt>
                <c:pt idx="151">
                  <c:v>230.2</c:v>
                </c:pt>
                <c:pt idx="152">
                  <c:v>232.52</c:v>
                </c:pt>
                <c:pt idx="153">
                  <c:v>232.23</c:v>
                </c:pt>
                <c:pt idx="154">
                  <c:v>233.62</c:v>
                </c:pt>
                <c:pt idx="155">
                  <c:v>233.7</c:v>
                </c:pt>
                <c:pt idx="156">
                  <c:v>235.82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Polen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'EU-priser'!$A$135:$A$291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'EU-priser'!$J$135:$J$291</c:f>
              <c:numCache>
                <c:formatCode>0.0</c:formatCode>
                <c:ptCount val="157"/>
                <c:pt idx="8">
                  <c:v>182.96690000000001</c:v>
                </c:pt>
                <c:pt idx="9">
                  <c:v>201.09660000000002</c:v>
                </c:pt>
                <c:pt idx="10">
                  <c:v>196.49600000000001</c:v>
                </c:pt>
                <c:pt idx="11">
                  <c:v>194.75630000000001</c:v>
                </c:pt>
                <c:pt idx="12">
                  <c:v>197.6337</c:v>
                </c:pt>
                <c:pt idx="13">
                  <c:v>200.06970000000001</c:v>
                </c:pt>
                <c:pt idx="14">
                  <c:v>199.63680000000002</c:v>
                </c:pt>
                <c:pt idx="15">
                  <c:v>202.27720000000002</c:v>
                </c:pt>
                <c:pt idx="16">
                  <c:v>196.0812</c:v>
                </c:pt>
                <c:pt idx="17">
                  <c:v>207.59390000000002</c:v>
                </c:pt>
                <c:pt idx="18">
                  <c:v>197.35160000000002</c:v>
                </c:pt>
                <c:pt idx="19">
                  <c:v>189.9263</c:v>
                </c:pt>
                <c:pt idx="20">
                  <c:v>175.72300000000001</c:v>
                </c:pt>
                <c:pt idx="21">
                  <c:v>164.16470000000001</c:v>
                </c:pt>
                <c:pt idx="22">
                  <c:v>154.86880000000002</c:v>
                </c:pt>
                <c:pt idx="23">
                  <c:v>157.45940000000002</c:v>
                </c:pt>
                <c:pt idx="24">
                  <c:v>157.45940000000002</c:v>
                </c:pt>
                <c:pt idx="25">
                  <c:v>182.34960000000001</c:v>
                </c:pt>
                <c:pt idx="27">
                  <c:v>181.89960000000002</c:v>
                </c:pt>
                <c:pt idx="28">
                  <c:v>177.33150000000001</c:v>
                </c:pt>
                <c:pt idx="30">
                  <c:v>151.43350000000001</c:v>
                </c:pt>
                <c:pt idx="31">
                  <c:v>149.6378</c:v>
                </c:pt>
                <c:pt idx="32">
                  <c:v>180.39</c:v>
                </c:pt>
                <c:pt idx="33">
                  <c:v>181.95</c:v>
                </c:pt>
                <c:pt idx="34">
                  <c:v>169.98</c:v>
                </c:pt>
                <c:pt idx="35">
                  <c:v>165.57</c:v>
                </c:pt>
                <c:pt idx="36">
                  <c:v>178.11</c:v>
                </c:pt>
                <c:pt idx="37">
                  <c:v>182.34</c:v>
                </c:pt>
                <c:pt idx="39">
                  <c:v>190.23</c:v>
                </c:pt>
                <c:pt idx="40">
                  <c:v>200.98</c:v>
                </c:pt>
                <c:pt idx="42">
                  <c:v>201.76</c:v>
                </c:pt>
                <c:pt idx="43">
                  <c:v>201.2</c:v>
                </c:pt>
                <c:pt idx="44">
                  <c:v>199.89</c:v>
                </c:pt>
                <c:pt idx="45">
                  <c:v>197.65</c:v>
                </c:pt>
                <c:pt idx="46">
                  <c:v>194.01</c:v>
                </c:pt>
                <c:pt idx="47">
                  <c:v>196.86</c:v>
                </c:pt>
                <c:pt idx="48">
                  <c:v>187.15</c:v>
                </c:pt>
                <c:pt idx="49">
                  <c:v>182.68</c:v>
                </c:pt>
                <c:pt idx="50">
                  <c:v>193.77</c:v>
                </c:pt>
                <c:pt idx="51">
                  <c:v>203.93</c:v>
                </c:pt>
                <c:pt idx="52">
                  <c:v>209.71</c:v>
                </c:pt>
                <c:pt idx="53">
                  <c:v>209.71</c:v>
                </c:pt>
                <c:pt idx="54">
                  <c:v>188.7</c:v>
                </c:pt>
                <c:pt idx="55">
                  <c:v>203.73</c:v>
                </c:pt>
                <c:pt idx="56">
                  <c:v>200.69</c:v>
                </c:pt>
                <c:pt idx="57">
                  <c:v>183.28</c:v>
                </c:pt>
                <c:pt idx="58">
                  <c:v>167.86</c:v>
                </c:pt>
                <c:pt idx="59">
                  <c:v>220.29</c:v>
                </c:pt>
                <c:pt idx="60">
                  <c:v>201.95</c:v>
                </c:pt>
                <c:pt idx="61">
                  <c:v>186.02</c:v>
                </c:pt>
                <c:pt idx="62">
                  <c:v>197.09</c:v>
                </c:pt>
                <c:pt idx="63">
                  <c:v>187.68</c:v>
                </c:pt>
                <c:pt idx="64">
                  <c:v>185.77</c:v>
                </c:pt>
                <c:pt idx="65">
                  <c:v>185.95</c:v>
                </c:pt>
                <c:pt idx="66">
                  <c:v>175.33</c:v>
                </c:pt>
                <c:pt idx="67">
                  <c:v>181.54</c:v>
                </c:pt>
                <c:pt idx="68">
                  <c:v>178.21</c:v>
                </c:pt>
                <c:pt idx="69">
                  <c:v>165.7</c:v>
                </c:pt>
                <c:pt idx="70">
                  <c:v>181.2</c:v>
                </c:pt>
                <c:pt idx="71">
                  <c:v>181.1</c:v>
                </c:pt>
                <c:pt idx="72">
                  <c:v>164.37</c:v>
                </c:pt>
                <c:pt idx="73">
                  <c:v>158.72999999999999</c:v>
                </c:pt>
                <c:pt idx="74">
                  <c:v>163.46</c:v>
                </c:pt>
                <c:pt idx="75">
                  <c:v>169.66</c:v>
                </c:pt>
                <c:pt idx="76">
                  <c:v>182.93</c:v>
                </c:pt>
                <c:pt idx="77">
                  <c:v>175.52</c:v>
                </c:pt>
                <c:pt idx="78">
                  <c:v>163.88</c:v>
                </c:pt>
                <c:pt idx="79">
                  <c:v>174.14</c:v>
                </c:pt>
                <c:pt idx="80">
                  <c:v>171.4</c:v>
                </c:pt>
                <c:pt idx="81">
                  <c:v>162.34</c:v>
                </c:pt>
                <c:pt idx="82">
                  <c:v>152.76</c:v>
                </c:pt>
                <c:pt idx="83">
                  <c:v>168.74</c:v>
                </c:pt>
                <c:pt idx="84">
                  <c:v>168.66</c:v>
                </c:pt>
                <c:pt idx="85">
                  <c:v>191.41</c:v>
                </c:pt>
                <c:pt idx="86">
                  <c:v>179.93</c:v>
                </c:pt>
                <c:pt idx="87">
                  <c:v>165.58</c:v>
                </c:pt>
                <c:pt idx="88">
                  <c:v>171.87</c:v>
                </c:pt>
                <c:pt idx="89">
                  <c:v>173.38</c:v>
                </c:pt>
                <c:pt idx="90">
                  <c:v>184.14</c:v>
                </c:pt>
                <c:pt idx="91">
                  <c:v>191.33</c:v>
                </c:pt>
                <c:pt idx="92">
                  <c:v>186.63</c:v>
                </c:pt>
                <c:pt idx="93">
                  <c:v>192.26</c:v>
                </c:pt>
                <c:pt idx="94">
                  <c:v>193.28</c:v>
                </c:pt>
                <c:pt idx="95">
                  <c:v>189.49</c:v>
                </c:pt>
                <c:pt idx="96">
                  <c:v>195.1</c:v>
                </c:pt>
                <c:pt idx="97">
                  <c:v>196.62</c:v>
                </c:pt>
                <c:pt idx="98">
                  <c:v>199.39</c:v>
                </c:pt>
                <c:pt idx="99">
                  <c:v>184.55</c:v>
                </c:pt>
                <c:pt idx="100">
                  <c:v>184.6</c:v>
                </c:pt>
                <c:pt idx="101">
                  <c:v>194.09</c:v>
                </c:pt>
                <c:pt idx="102">
                  <c:v>193.92</c:v>
                </c:pt>
                <c:pt idx="103">
                  <c:v>193.92</c:v>
                </c:pt>
                <c:pt idx="104">
                  <c:v>201.82</c:v>
                </c:pt>
                <c:pt idx="105">
                  <c:v>206.46</c:v>
                </c:pt>
                <c:pt idx="106">
                  <c:v>218.62</c:v>
                </c:pt>
                <c:pt idx="107">
                  <c:v>198.62</c:v>
                </c:pt>
                <c:pt idx="108">
                  <c:v>195.96</c:v>
                </c:pt>
                <c:pt idx="109">
                  <c:v>195.96</c:v>
                </c:pt>
                <c:pt idx="110">
                  <c:v>207.63</c:v>
                </c:pt>
                <c:pt idx="111">
                  <c:v>206.83</c:v>
                </c:pt>
                <c:pt idx="112">
                  <c:v>207.99</c:v>
                </c:pt>
                <c:pt idx="113">
                  <c:v>210.53</c:v>
                </c:pt>
                <c:pt idx="114">
                  <c:v>215.74</c:v>
                </c:pt>
                <c:pt idx="115">
                  <c:v>207.53</c:v>
                </c:pt>
                <c:pt idx="116">
                  <c:v>187.65</c:v>
                </c:pt>
                <c:pt idx="117">
                  <c:v>189.22</c:v>
                </c:pt>
                <c:pt idx="118">
                  <c:v>208.58</c:v>
                </c:pt>
                <c:pt idx="119">
                  <c:v>214.84</c:v>
                </c:pt>
                <c:pt idx="120">
                  <c:v>207.48</c:v>
                </c:pt>
                <c:pt idx="121">
                  <c:v>199.32</c:v>
                </c:pt>
                <c:pt idx="122">
                  <c:v>219.27</c:v>
                </c:pt>
                <c:pt idx="123">
                  <c:v>203.32</c:v>
                </c:pt>
                <c:pt idx="124">
                  <c:v>197.29</c:v>
                </c:pt>
                <c:pt idx="125">
                  <c:v>194.03</c:v>
                </c:pt>
                <c:pt idx="126">
                  <c:v>198.18</c:v>
                </c:pt>
                <c:pt idx="127">
                  <c:v>200.55</c:v>
                </c:pt>
                <c:pt idx="128">
                  <c:v>207.3</c:v>
                </c:pt>
                <c:pt idx="129">
                  <c:v>207.3</c:v>
                </c:pt>
                <c:pt idx="130">
                  <c:v>194.73</c:v>
                </c:pt>
                <c:pt idx="131">
                  <c:v>176.57</c:v>
                </c:pt>
                <c:pt idx="132">
                  <c:v>176.62</c:v>
                </c:pt>
                <c:pt idx="133">
                  <c:v>176.62</c:v>
                </c:pt>
                <c:pt idx="134">
                  <c:v>179.85</c:v>
                </c:pt>
                <c:pt idx="135">
                  <c:v>191.46</c:v>
                </c:pt>
                <c:pt idx="136">
                  <c:v>200.66</c:v>
                </c:pt>
                <c:pt idx="137">
                  <c:v>208.52</c:v>
                </c:pt>
                <c:pt idx="138">
                  <c:v>209.55</c:v>
                </c:pt>
                <c:pt idx="139">
                  <c:v>194.86</c:v>
                </c:pt>
                <c:pt idx="140">
                  <c:v>196.96</c:v>
                </c:pt>
                <c:pt idx="141">
                  <c:v>203.56</c:v>
                </c:pt>
                <c:pt idx="142">
                  <c:v>217.41</c:v>
                </c:pt>
                <c:pt idx="143">
                  <c:v>230.49</c:v>
                </c:pt>
                <c:pt idx="144">
                  <c:v>221.39</c:v>
                </c:pt>
                <c:pt idx="145">
                  <c:v>227.9</c:v>
                </c:pt>
                <c:pt idx="146">
                  <c:v>231.83</c:v>
                </c:pt>
                <c:pt idx="147">
                  <c:v>231.02</c:v>
                </c:pt>
                <c:pt idx="148">
                  <c:v>228.61</c:v>
                </c:pt>
                <c:pt idx="149">
                  <c:v>227.61</c:v>
                </c:pt>
                <c:pt idx="150">
                  <c:v>230.36</c:v>
                </c:pt>
                <c:pt idx="151">
                  <c:v>256.52</c:v>
                </c:pt>
                <c:pt idx="152">
                  <c:v>244.83</c:v>
                </c:pt>
                <c:pt idx="153">
                  <c:v>252.69</c:v>
                </c:pt>
                <c:pt idx="154">
                  <c:v>243.18</c:v>
                </c:pt>
                <c:pt idx="155">
                  <c:v>231.87</c:v>
                </c:pt>
                <c:pt idx="156">
                  <c:v>236.45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'EU-priser'!$A$135:$A$291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'EU-priser'!$K$135:$K$291</c:f>
              <c:numCache>
                <c:formatCode>0.0</c:formatCode>
                <c:ptCount val="157"/>
                <c:pt idx="0">
                  <c:v>394</c:v>
                </c:pt>
                <c:pt idx="1">
                  <c:v>394</c:v>
                </c:pt>
                <c:pt idx="2">
                  <c:v>394</c:v>
                </c:pt>
                <c:pt idx="3">
                  <c:v>394</c:v>
                </c:pt>
                <c:pt idx="4">
                  <c:v>394</c:v>
                </c:pt>
                <c:pt idx="5">
                  <c:v>394</c:v>
                </c:pt>
                <c:pt idx="6">
                  <c:v>394</c:v>
                </c:pt>
                <c:pt idx="7">
                  <c:v>394</c:v>
                </c:pt>
                <c:pt idx="8">
                  <c:v>394</c:v>
                </c:pt>
                <c:pt idx="9">
                  <c:v>400</c:v>
                </c:pt>
                <c:pt idx="10">
                  <c:v>400</c:v>
                </c:pt>
                <c:pt idx="11">
                  <c:v>400</c:v>
                </c:pt>
                <c:pt idx="12">
                  <c:v>400</c:v>
                </c:pt>
                <c:pt idx="13">
                  <c:v>400</c:v>
                </c:pt>
                <c:pt idx="14">
                  <c:v>400</c:v>
                </c:pt>
                <c:pt idx="15">
                  <c:v>400</c:v>
                </c:pt>
                <c:pt idx="16">
                  <c:v>400</c:v>
                </c:pt>
                <c:pt idx="17">
                  <c:v>400</c:v>
                </c:pt>
                <c:pt idx="18">
                  <c:v>400</c:v>
                </c:pt>
                <c:pt idx="19">
                  <c:v>400</c:v>
                </c:pt>
                <c:pt idx="20">
                  <c:v>400</c:v>
                </c:pt>
                <c:pt idx="21">
                  <c:v>400</c:v>
                </c:pt>
                <c:pt idx="22">
                  <c:v>402</c:v>
                </c:pt>
                <c:pt idx="23">
                  <c:v>402</c:v>
                </c:pt>
                <c:pt idx="24">
                  <c:v>402</c:v>
                </c:pt>
                <c:pt idx="25">
                  <c:v>402</c:v>
                </c:pt>
                <c:pt idx="26">
                  <c:v>402</c:v>
                </c:pt>
                <c:pt idx="27">
                  <c:v>402</c:v>
                </c:pt>
                <c:pt idx="28">
                  <c:v>402</c:v>
                </c:pt>
                <c:pt idx="29">
                  <c:v>402</c:v>
                </c:pt>
                <c:pt idx="30">
                  <c:v>402</c:v>
                </c:pt>
                <c:pt idx="31">
                  <c:v>402</c:v>
                </c:pt>
                <c:pt idx="32">
                  <c:v>402</c:v>
                </c:pt>
                <c:pt idx="33">
                  <c:v>402</c:v>
                </c:pt>
                <c:pt idx="34">
                  <c:v>402</c:v>
                </c:pt>
                <c:pt idx="35">
                  <c:v>402</c:v>
                </c:pt>
                <c:pt idx="36">
                  <c:v>402</c:v>
                </c:pt>
                <c:pt idx="37">
                  <c:v>402</c:v>
                </c:pt>
                <c:pt idx="38">
                  <c:v>402</c:v>
                </c:pt>
                <c:pt idx="39">
                  <c:v>402</c:v>
                </c:pt>
                <c:pt idx="40">
                  <c:v>402</c:v>
                </c:pt>
                <c:pt idx="41">
                  <c:v>402</c:v>
                </c:pt>
                <c:pt idx="42">
                  <c:v>402</c:v>
                </c:pt>
                <c:pt idx="43">
                  <c:v>402</c:v>
                </c:pt>
                <c:pt idx="44">
                  <c:v>402</c:v>
                </c:pt>
                <c:pt idx="45">
                  <c:v>407</c:v>
                </c:pt>
                <c:pt idx="46">
                  <c:v>407</c:v>
                </c:pt>
                <c:pt idx="47">
                  <c:v>407</c:v>
                </c:pt>
                <c:pt idx="48">
                  <c:v>407</c:v>
                </c:pt>
                <c:pt idx="49">
                  <c:v>407</c:v>
                </c:pt>
                <c:pt idx="50">
                  <c:v>407</c:v>
                </c:pt>
                <c:pt idx="51">
                  <c:v>411</c:v>
                </c:pt>
                <c:pt idx="52">
                  <c:v>411</c:v>
                </c:pt>
                <c:pt idx="53">
                  <c:v>411</c:v>
                </c:pt>
                <c:pt idx="54">
                  <c:v>411</c:v>
                </c:pt>
                <c:pt idx="55">
                  <c:v>411</c:v>
                </c:pt>
                <c:pt idx="56">
                  <c:v>409</c:v>
                </c:pt>
                <c:pt idx="57">
                  <c:v>409</c:v>
                </c:pt>
                <c:pt idx="58">
                  <c:v>409</c:v>
                </c:pt>
                <c:pt idx="59">
                  <c:v>409</c:v>
                </c:pt>
                <c:pt idx="60">
                  <c:v>409</c:v>
                </c:pt>
                <c:pt idx="61">
                  <c:v>409</c:v>
                </c:pt>
                <c:pt idx="62">
                  <c:v>409</c:v>
                </c:pt>
                <c:pt idx="63">
                  <c:v>409</c:v>
                </c:pt>
                <c:pt idx="64">
                  <c:v>409</c:v>
                </c:pt>
                <c:pt idx="65">
                  <c:v>410</c:v>
                </c:pt>
                <c:pt idx="66">
                  <c:v>410</c:v>
                </c:pt>
                <c:pt idx="67">
                  <c:v>410</c:v>
                </c:pt>
                <c:pt idx="68">
                  <c:v>410</c:v>
                </c:pt>
                <c:pt idx="69">
                  <c:v>410</c:v>
                </c:pt>
                <c:pt idx="70">
                  <c:v>412</c:v>
                </c:pt>
                <c:pt idx="71">
                  <c:v>412</c:v>
                </c:pt>
                <c:pt idx="72">
                  <c:v>412</c:v>
                </c:pt>
                <c:pt idx="73">
                  <c:v>419</c:v>
                </c:pt>
                <c:pt idx="74">
                  <c:v>419</c:v>
                </c:pt>
                <c:pt idx="75">
                  <c:v>419</c:v>
                </c:pt>
                <c:pt idx="76">
                  <c:v>419</c:v>
                </c:pt>
                <c:pt idx="77">
                  <c:v>419</c:v>
                </c:pt>
                <c:pt idx="78">
                  <c:v>419</c:v>
                </c:pt>
                <c:pt idx="79">
                  <c:v>419</c:v>
                </c:pt>
                <c:pt idx="80">
                  <c:v>419</c:v>
                </c:pt>
                <c:pt idx="81">
                  <c:v>419</c:v>
                </c:pt>
                <c:pt idx="82">
                  <c:v>419</c:v>
                </c:pt>
                <c:pt idx="83">
                  <c:v>419</c:v>
                </c:pt>
                <c:pt idx="84">
                  <c:v>419</c:v>
                </c:pt>
                <c:pt idx="85">
                  <c:v>419</c:v>
                </c:pt>
                <c:pt idx="86">
                  <c:v>422</c:v>
                </c:pt>
                <c:pt idx="87">
                  <c:v>422</c:v>
                </c:pt>
                <c:pt idx="88">
                  <c:v>422</c:v>
                </c:pt>
                <c:pt idx="89">
                  <c:v>422</c:v>
                </c:pt>
                <c:pt idx="90">
                  <c:v>422</c:v>
                </c:pt>
                <c:pt idx="91">
                  <c:v>422</c:v>
                </c:pt>
                <c:pt idx="92">
                  <c:v>422</c:v>
                </c:pt>
                <c:pt idx="93">
                  <c:v>422</c:v>
                </c:pt>
                <c:pt idx="94">
                  <c:v>422</c:v>
                </c:pt>
                <c:pt idx="95">
                  <c:v>422</c:v>
                </c:pt>
                <c:pt idx="96">
                  <c:v>424</c:v>
                </c:pt>
                <c:pt idx="97">
                  <c:v>424</c:v>
                </c:pt>
                <c:pt idx="98">
                  <c:v>424</c:v>
                </c:pt>
                <c:pt idx="99">
                  <c:v>424</c:v>
                </c:pt>
                <c:pt idx="100">
                  <c:v>425</c:v>
                </c:pt>
                <c:pt idx="101">
                  <c:v>425</c:v>
                </c:pt>
                <c:pt idx="102">
                  <c:v>425</c:v>
                </c:pt>
                <c:pt idx="103">
                  <c:v>424</c:v>
                </c:pt>
                <c:pt idx="104">
                  <c:v>424</c:v>
                </c:pt>
                <c:pt idx="105">
                  <c:v>424</c:v>
                </c:pt>
                <c:pt idx="106">
                  <c:v>424</c:v>
                </c:pt>
                <c:pt idx="107">
                  <c:v>424</c:v>
                </c:pt>
                <c:pt idx="108">
                  <c:v>424</c:v>
                </c:pt>
                <c:pt idx="109">
                  <c:v>424</c:v>
                </c:pt>
                <c:pt idx="110">
                  <c:v>424</c:v>
                </c:pt>
                <c:pt idx="111">
                  <c:v>424</c:v>
                </c:pt>
                <c:pt idx="112">
                  <c:v>424</c:v>
                </c:pt>
                <c:pt idx="113">
                  <c:v>425</c:v>
                </c:pt>
                <c:pt idx="114">
                  <c:v>425</c:v>
                </c:pt>
                <c:pt idx="115">
                  <c:v>425</c:v>
                </c:pt>
                <c:pt idx="116">
                  <c:v>425</c:v>
                </c:pt>
                <c:pt idx="117">
                  <c:v>425</c:v>
                </c:pt>
                <c:pt idx="118">
                  <c:v>425</c:v>
                </c:pt>
                <c:pt idx="119">
                  <c:v>425</c:v>
                </c:pt>
                <c:pt idx="120">
                  <c:v>425</c:v>
                </c:pt>
                <c:pt idx="121">
                  <c:v>425</c:v>
                </c:pt>
                <c:pt idx="122">
                  <c:v>426</c:v>
                </c:pt>
                <c:pt idx="123">
                  <c:v>426</c:v>
                </c:pt>
                <c:pt idx="124">
                  <c:v>426</c:v>
                </c:pt>
                <c:pt idx="125">
                  <c:v>426</c:v>
                </c:pt>
                <c:pt idx="126">
                  <c:v>426</c:v>
                </c:pt>
                <c:pt idx="127">
                  <c:v>426</c:v>
                </c:pt>
                <c:pt idx="128">
                  <c:v>426</c:v>
                </c:pt>
                <c:pt idx="129">
                  <c:v>426</c:v>
                </c:pt>
                <c:pt idx="130">
                  <c:v>427</c:v>
                </c:pt>
                <c:pt idx="131">
                  <c:v>427</c:v>
                </c:pt>
                <c:pt idx="132">
                  <c:v>427</c:v>
                </c:pt>
                <c:pt idx="133">
                  <c:v>430</c:v>
                </c:pt>
                <c:pt idx="134">
                  <c:v>430</c:v>
                </c:pt>
                <c:pt idx="135">
                  <c:v>430</c:v>
                </c:pt>
                <c:pt idx="136">
                  <c:v>430</c:v>
                </c:pt>
                <c:pt idx="137">
                  <c:v>430</c:v>
                </c:pt>
                <c:pt idx="138">
                  <c:v>430</c:v>
                </c:pt>
                <c:pt idx="139">
                  <c:v>430</c:v>
                </c:pt>
                <c:pt idx="140">
                  <c:v>430</c:v>
                </c:pt>
                <c:pt idx="141">
                  <c:v>430</c:v>
                </c:pt>
                <c:pt idx="142">
                  <c:v>430</c:v>
                </c:pt>
                <c:pt idx="143">
                  <c:v>430</c:v>
                </c:pt>
                <c:pt idx="144">
                  <c:v>430</c:v>
                </c:pt>
                <c:pt idx="145">
                  <c:v>430</c:v>
                </c:pt>
                <c:pt idx="146">
                  <c:v>430</c:v>
                </c:pt>
                <c:pt idx="147">
                  <c:v>432</c:v>
                </c:pt>
                <c:pt idx="148">
                  <c:v>434</c:v>
                </c:pt>
                <c:pt idx="149">
                  <c:v>434</c:v>
                </c:pt>
                <c:pt idx="150">
                  <c:v>434</c:v>
                </c:pt>
                <c:pt idx="151">
                  <c:v>437</c:v>
                </c:pt>
                <c:pt idx="152">
                  <c:v>439</c:v>
                </c:pt>
                <c:pt idx="153">
                  <c:v>439</c:v>
                </c:pt>
                <c:pt idx="154">
                  <c:v>439</c:v>
                </c:pt>
                <c:pt idx="155">
                  <c:v>439</c:v>
                </c:pt>
                <c:pt idx="156">
                  <c:v>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'EU-priser'!$A$135:$A$291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'EU-priser'!$L$135:$L$291</c:f>
              <c:numCache>
                <c:formatCode>0.0</c:formatCode>
                <c:ptCount val="157"/>
                <c:pt idx="0">
                  <c:v>263.26510000000002</c:v>
                </c:pt>
                <c:pt idx="1">
                  <c:v>262.6173</c:v>
                </c:pt>
                <c:pt idx="2">
                  <c:v>261.36290000000002</c:v>
                </c:pt>
                <c:pt idx="3">
                  <c:v>261.19990000000001</c:v>
                </c:pt>
                <c:pt idx="4">
                  <c:v>259.51580000000001</c:v>
                </c:pt>
                <c:pt idx="5">
                  <c:v>259.36829999999998</c:v>
                </c:pt>
                <c:pt idx="6">
                  <c:v>258.99400000000003</c:v>
                </c:pt>
                <c:pt idx="7">
                  <c:v>255.91720000000001</c:v>
                </c:pt>
                <c:pt idx="8">
                  <c:v>257.56400000000002</c:v>
                </c:pt>
                <c:pt idx="9">
                  <c:v>264.52</c:v>
                </c:pt>
                <c:pt idx="10">
                  <c:v>263.06720000000001</c:v>
                </c:pt>
                <c:pt idx="11">
                  <c:v>263.19560000000001</c:v>
                </c:pt>
                <c:pt idx="12">
                  <c:v>264.05880000000002</c:v>
                </c:pt>
                <c:pt idx="13">
                  <c:v>272.85649999999998</c:v>
                </c:pt>
                <c:pt idx="14">
                  <c:v>272.08839999999998</c:v>
                </c:pt>
                <c:pt idx="15">
                  <c:v>273.44279999999998</c:v>
                </c:pt>
                <c:pt idx="16">
                  <c:v>266.8073</c:v>
                </c:pt>
                <c:pt idx="17">
                  <c:v>268.13580000000002</c:v>
                </c:pt>
                <c:pt idx="18">
                  <c:v>266.39019999999999</c:v>
                </c:pt>
                <c:pt idx="19">
                  <c:v>265.05939999999998</c:v>
                </c:pt>
                <c:pt idx="20">
                  <c:v>261.34949999999998</c:v>
                </c:pt>
                <c:pt idx="21">
                  <c:v>259.21629999999999</c:v>
                </c:pt>
                <c:pt idx="22">
                  <c:v>258.00670000000002</c:v>
                </c:pt>
                <c:pt idx="23">
                  <c:v>259.29770000000002</c:v>
                </c:pt>
                <c:pt idx="24">
                  <c:v>259.32029999999997</c:v>
                </c:pt>
                <c:pt idx="25">
                  <c:v>264.64940000000001</c:v>
                </c:pt>
                <c:pt idx="26">
                  <c:v>271.23919999999998</c:v>
                </c:pt>
                <c:pt idx="27">
                  <c:v>270.17419999999998</c:v>
                </c:pt>
                <c:pt idx="28">
                  <c:v>269.08</c:v>
                </c:pt>
                <c:pt idx="29">
                  <c:v>267.92349999999999</c:v>
                </c:pt>
                <c:pt idx="30">
                  <c:v>262.6302</c:v>
                </c:pt>
                <c:pt idx="31">
                  <c:v>264.60359999999997</c:v>
                </c:pt>
                <c:pt idx="32">
                  <c:v>268.96499999999997</c:v>
                </c:pt>
                <c:pt idx="33">
                  <c:v>268.53190000000001</c:v>
                </c:pt>
                <c:pt idx="34">
                  <c:v>261.6508</c:v>
                </c:pt>
                <c:pt idx="35">
                  <c:v>259.72699999999998</c:v>
                </c:pt>
                <c:pt idx="36">
                  <c:v>263.50450000000001</c:v>
                </c:pt>
                <c:pt idx="37">
                  <c:v>263.24270000000001</c:v>
                </c:pt>
                <c:pt idx="38">
                  <c:v>263.18020000000001</c:v>
                </c:pt>
                <c:pt idx="39">
                  <c:v>265.13639999999998</c:v>
                </c:pt>
                <c:pt idx="40">
                  <c:v>266.54469999999998</c:v>
                </c:pt>
                <c:pt idx="41">
                  <c:v>267.93700000000001</c:v>
                </c:pt>
                <c:pt idx="42">
                  <c:v>267.82440000000003</c:v>
                </c:pt>
                <c:pt idx="43">
                  <c:v>269.39030000000002</c:v>
                </c:pt>
                <c:pt idx="44">
                  <c:v>271.2389</c:v>
                </c:pt>
                <c:pt idx="45">
                  <c:v>271.82139999999998</c:v>
                </c:pt>
                <c:pt idx="46">
                  <c:v>273.56360000000001</c:v>
                </c:pt>
                <c:pt idx="47">
                  <c:v>275.08539999999999</c:v>
                </c:pt>
                <c:pt idx="48">
                  <c:v>275.32670000000002</c:v>
                </c:pt>
                <c:pt idx="49">
                  <c:v>274.27019999999999</c:v>
                </c:pt>
                <c:pt idx="50">
                  <c:v>277.73480000000001</c:v>
                </c:pt>
                <c:pt idx="51">
                  <c:v>281.13010000000003</c:v>
                </c:pt>
                <c:pt idx="52">
                  <c:v>282.4502</c:v>
                </c:pt>
                <c:pt idx="53">
                  <c:v>283.45209999999997</c:v>
                </c:pt>
                <c:pt idx="54">
                  <c:v>280.1986</c:v>
                </c:pt>
                <c:pt idx="55">
                  <c:v>282.63830000000002</c:v>
                </c:pt>
                <c:pt idx="56">
                  <c:v>281.32819999999998</c:v>
                </c:pt>
                <c:pt idx="57">
                  <c:v>276.85500000000002</c:v>
                </c:pt>
                <c:pt idx="58">
                  <c:v>275.89060000000001</c:v>
                </c:pt>
                <c:pt idx="59">
                  <c:v>283.93049999999999</c:v>
                </c:pt>
                <c:pt idx="60">
                  <c:v>279.9615</c:v>
                </c:pt>
                <c:pt idx="61">
                  <c:v>274.26499999999999</c:v>
                </c:pt>
                <c:pt idx="62">
                  <c:v>276.82159999999999</c:v>
                </c:pt>
                <c:pt idx="63">
                  <c:v>272.35019999999997</c:v>
                </c:pt>
                <c:pt idx="64">
                  <c:v>271.7921</c:v>
                </c:pt>
                <c:pt idx="65">
                  <c:v>271.4332</c:v>
                </c:pt>
                <c:pt idx="66">
                  <c:v>269.9169</c:v>
                </c:pt>
                <c:pt idx="67">
                  <c:v>270.98939999999999</c:v>
                </c:pt>
                <c:pt idx="68">
                  <c:v>270.00360000000001</c:v>
                </c:pt>
                <c:pt idx="69">
                  <c:v>267.9597</c:v>
                </c:pt>
                <c:pt idx="70">
                  <c:v>272.23820000000001</c:v>
                </c:pt>
                <c:pt idx="71">
                  <c:v>270.99950000000001</c:v>
                </c:pt>
                <c:pt idx="72">
                  <c:v>268.2688</c:v>
                </c:pt>
                <c:pt idx="73">
                  <c:v>265.77949999999998</c:v>
                </c:pt>
                <c:pt idx="74">
                  <c:v>266.58929999999998</c:v>
                </c:pt>
                <c:pt idx="75">
                  <c:v>268.08749999999998</c:v>
                </c:pt>
                <c:pt idx="76">
                  <c:v>270.39999999999998</c:v>
                </c:pt>
                <c:pt idx="77">
                  <c:v>269.27859999999998</c:v>
                </c:pt>
                <c:pt idx="78">
                  <c:v>265.96140000000003</c:v>
                </c:pt>
                <c:pt idx="79">
                  <c:v>268.26749999999998</c:v>
                </c:pt>
                <c:pt idx="80">
                  <c:v>268.53129999999999</c:v>
                </c:pt>
                <c:pt idx="81">
                  <c:v>266.6277</c:v>
                </c:pt>
                <c:pt idx="82">
                  <c:v>264.26119999999997</c:v>
                </c:pt>
                <c:pt idx="83">
                  <c:v>268.76</c:v>
                </c:pt>
                <c:pt idx="84">
                  <c:v>268.86079999999998</c:v>
                </c:pt>
                <c:pt idx="85">
                  <c:v>272.53609999999998</c:v>
                </c:pt>
                <c:pt idx="86">
                  <c:v>266.91379999999998</c:v>
                </c:pt>
                <c:pt idx="87">
                  <c:v>263.10770000000002</c:v>
                </c:pt>
                <c:pt idx="88">
                  <c:v>264.4699</c:v>
                </c:pt>
                <c:pt idx="89">
                  <c:v>262.178</c:v>
                </c:pt>
                <c:pt idx="90">
                  <c:v>263.56150000000002</c:v>
                </c:pt>
                <c:pt idx="91">
                  <c:v>265.37380000000002</c:v>
                </c:pt>
                <c:pt idx="92">
                  <c:v>257.57073769000004</c:v>
                </c:pt>
                <c:pt idx="93">
                  <c:v>259.08352027000001</c:v>
                </c:pt>
                <c:pt idx="94">
                  <c:v>258.59853552000004</c:v>
                </c:pt>
                <c:pt idx="95">
                  <c:v>263.65243557083022</c:v>
                </c:pt>
                <c:pt idx="96">
                  <c:v>264.72854987649026</c:v>
                </c:pt>
                <c:pt idx="97">
                  <c:v>265.94156228117293</c:v>
                </c:pt>
                <c:pt idx="98">
                  <c:v>266.88114059714326</c:v>
                </c:pt>
                <c:pt idx="99">
                  <c:v>264.46933867468584</c:v>
                </c:pt>
                <c:pt idx="100">
                  <c:v>263.91991345720118</c:v>
                </c:pt>
                <c:pt idx="101">
                  <c:v>268.31365557942223</c:v>
                </c:pt>
                <c:pt idx="102">
                  <c:v>267.68418564064012</c:v>
                </c:pt>
                <c:pt idx="103">
                  <c:v>269.11548555472029</c:v>
                </c:pt>
                <c:pt idx="104">
                  <c:v>270.56581142734404</c:v>
                </c:pt>
                <c:pt idx="105">
                  <c:v>272.78005153044791</c:v>
                </c:pt>
                <c:pt idx="106">
                  <c:v>275.12644701965417</c:v>
                </c:pt>
                <c:pt idx="107">
                  <c:v>271.64159074213296</c:v>
                </c:pt>
                <c:pt idx="108">
                  <c:v>271.22022360648691</c:v>
                </c:pt>
                <c:pt idx="109">
                  <c:v>271.08661057888526</c:v>
                </c:pt>
                <c:pt idx="110">
                  <c:v>274.66085496724298</c:v>
                </c:pt>
                <c:pt idx="111">
                  <c:v>274.5597357624398</c:v>
                </c:pt>
                <c:pt idx="112">
                  <c:v>275.74166813269125</c:v>
                </c:pt>
                <c:pt idx="113">
                  <c:v>277.01254449438198</c:v>
                </c:pt>
                <c:pt idx="114">
                  <c:v>278.05000613162116</c:v>
                </c:pt>
                <c:pt idx="115">
                  <c:v>276.5794144676297</c:v>
                </c:pt>
                <c:pt idx="116">
                  <c:v>272.34459878009631</c:v>
                </c:pt>
                <c:pt idx="117">
                  <c:v>273.31516103798822</c:v>
                </c:pt>
                <c:pt idx="118">
                  <c:v>276.86468938469767</c:v>
                </c:pt>
                <c:pt idx="119">
                  <c:v>278.89184874264311</c:v>
                </c:pt>
                <c:pt idx="120">
                  <c:v>277.34589579454251</c:v>
                </c:pt>
                <c:pt idx="121">
                  <c:v>277</c:v>
                </c:pt>
                <c:pt idx="122">
                  <c:v>281.83999999999997</c:v>
                </c:pt>
                <c:pt idx="123">
                  <c:v>279.77</c:v>
                </c:pt>
                <c:pt idx="124">
                  <c:v>277.77999999999997</c:v>
                </c:pt>
                <c:pt idx="125">
                  <c:v>278.23</c:v>
                </c:pt>
                <c:pt idx="126">
                  <c:v>280.07</c:v>
                </c:pt>
                <c:pt idx="127">
                  <c:v>279.77999999999997</c:v>
                </c:pt>
                <c:pt idx="128">
                  <c:v>281.01</c:v>
                </c:pt>
                <c:pt idx="129">
                  <c:v>281.57</c:v>
                </c:pt>
                <c:pt idx="130">
                  <c:v>277.95546328517918</c:v>
                </c:pt>
                <c:pt idx="131">
                  <c:v>272.83669353665056</c:v>
                </c:pt>
                <c:pt idx="132">
                  <c:v>273.5846755163189</c:v>
                </c:pt>
                <c:pt idx="133">
                  <c:v>273.8</c:v>
                </c:pt>
                <c:pt idx="134">
                  <c:v>273.97000000000003</c:v>
                </c:pt>
                <c:pt idx="135">
                  <c:v>275.44</c:v>
                </c:pt>
                <c:pt idx="136">
                  <c:v>277.70999999999998</c:v>
                </c:pt>
                <c:pt idx="137">
                  <c:v>278.14</c:v>
                </c:pt>
                <c:pt idx="138">
                  <c:v>278.38</c:v>
                </c:pt>
                <c:pt idx="139">
                  <c:v>274.39999999999998</c:v>
                </c:pt>
                <c:pt idx="140">
                  <c:v>275.33999999999997</c:v>
                </c:pt>
                <c:pt idx="141">
                  <c:v>276.81</c:v>
                </c:pt>
                <c:pt idx="142">
                  <c:v>279.02999999999997</c:v>
                </c:pt>
                <c:pt idx="143">
                  <c:v>281.38</c:v>
                </c:pt>
                <c:pt idx="144">
                  <c:v>278.76</c:v>
                </c:pt>
                <c:pt idx="145">
                  <c:v>281.2</c:v>
                </c:pt>
                <c:pt idx="146">
                  <c:v>283.77</c:v>
                </c:pt>
                <c:pt idx="147">
                  <c:v>284.2</c:v>
                </c:pt>
                <c:pt idx="148">
                  <c:v>283.99</c:v>
                </c:pt>
                <c:pt idx="149">
                  <c:v>286.38</c:v>
                </c:pt>
                <c:pt idx="150">
                  <c:v>282.75</c:v>
                </c:pt>
                <c:pt idx="151">
                  <c:v>289.18</c:v>
                </c:pt>
                <c:pt idx="152">
                  <c:v>288.08999999999997</c:v>
                </c:pt>
                <c:pt idx="153">
                  <c:v>289.83</c:v>
                </c:pt>
                <c:pt idx="154">
                  <c:v>288.39</c:v>
                </c:pt>
                <c:pt idx="155">
                  <c:v>286.57</c:v>
                </c:pt>
                <c:pt idx="156">
                  <c:v>290.25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45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Partipriser</a:t>
            </a:r>
            <a:r>
              <a:rPr lang="sv-SE" sz="1200" baseline="0"/>
              <a:t> kyckling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'EU-priser'!$A$239:$A$291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'EU-priser'!$H$239:$H$291</c:f>
              <c:numCache>
                <c:formatCode>0.0</c:formatCode>
                <c:ptCount val="53"/>
                <c:pt idx="0">
                  <c:v>308.89420000000001</c:v>
                </c:pt>
                <c:pt idx="1">
                  <c:v>314.98050000000001</c:v>
                </c:pt>
                <c:pt idx="2">
                  <c:v>324.38980000000004</c:v>
                </c:pt>
                <c:pt idx="3">
                  <c:v>330.9855</c:v>
                </c:pt>
                <c:pt idx="4">
                  <c:v>321.3</c:v>
                </c:pt>
                <c:pt idx="5">
                  <c:v>316.73320000000001</c:v>
                </c:pt>
                <c:pt idx="6">
                  <c:v>356.52190000000002</c:v>
                </c:pt>
                <c:pt idx="7">
                  <c:v>335.42570000000001</c:v>
                </c:pt>
                <c:pt idx="8">
                  <c:v>315.94409999999999</c:v>
                </c:pt>
                <c:pt idx="9">
                  <c:v>317.31290000000001</c:v>
                </c:pt>
                <c:pt idx="10">
                  <c:v>307.15000000000003</c:v>
                </c:pt>
                <c:pt idx="11">
                  <c:v>299.68780000000004</c:v>
                </c:pt>
                <c:pt idx="12">
                  <c:v>316.26570000000004</c:v>
                </c:pt>
                <c:pt idx="13">
                  <c:v>352.34640000000002</c:v>
                </c:pt>
                <c:pt idx="14">
                  <c:v>314.87459999999999</c:v>
                </c:pt>
                <c:pt idx="15">
                  <c:v>315.4873</c:v>
                </c:pt>
                <c:pt idx="16">
                  <c:v>300.54540000000003</c:v>
                </c:pt>
                <c:pt idx="17">
                  <c:v>310.03440000000001</c:v>
                </c:pt>
                <c:pt idx="18">
                  <c:v>344.22180000000003</c:v>
                </c:pt>
                <c:pt idx="19">
                  <c:v>347.6422</c:v>
                </c:pt>
                <c:pt idx="20">
                  <c:v>327.87</c:v>
                </c:pt>
                <c:pt idx="21">
                  <c:v>337.46</c:v>
                </c:pt>
                <c:pt idx="22">
                  <c:v>335.09</c:v>
                </c:pt>
                <c:pt idx="23">
                  <c:v>313.61</c:v>
                </c:pt>
                <c:pt idx="24">
                  <c:v>313.66000000000003</c:v>
                </c:pt>
                <c:pt idx="25">
                  <c:v>315.61</c:v>
                </c:pt>
                <c:pt idx="26">
                  <c:v>319.8</c:v>
                </c:pt>
                <c:pt idx="27">
                  <c:v>295.82</c:v>
                </c:pt>
                <c:pt idx="28">
                  <c:v>311.56</c:v>
                </c:pt>
                <c:pt idx="29">
                  <c:v>327.44</c:v>
                </c:pt>
                <c:pt idx="30">
                  <c:v>329.52</c:v>
                </c:pt>
                <c:pt idx="31">
                  <c:v>316.61</c:v>
                </c:pt>
                <c:pt idx="32">
                  <c:v>318.62</c:v>
                </c:pt>
                <c:pt idx="33">
                  <c:v>325.10000000000002</c:v>
                </c:pt>
                <c:pt idx="34">
                  <c:v>339.64</c:v>
                </c:pt>
                <c:pt idx="35">
                  <c:v>325.86</c:v>
                </c:pt>
                <c:pt idx="36">
                  <c:v>370.96</c:v>
                </c:pt>
                <c:pt idx="37">
                  <c:v>353.81</c:v>
                </c:pt>
                <c:pt idx="38">
                  <c:v>354.11</c:v>
                </c:pt>
                <c:pt idx="39">
                  <c:v>322.60000000000002</c:v>
                </c:pt>
                <c:pt idx="40">
                  <c:v>321.60000000000002</c:v>
                </c:pt>
                <c:pt idx="41">
                  <c:v>331.1</c:v>
                </c:pt>
                <c:pt idx="42">
                  <c:v>307.31</c:v>
                </c:pt>
                <c:pt idx="43">
                  <c:v>316.69</c:v>
                </c:pt>
                <c:pt idx="44">
                  <c:v>316.20999999999998</c:v>
                </c:pt>
                <c:pt idx="45">
                  <c:v>314.86</c:v>
                </c:pt>
                <c:pt idx="46">
                  <c:v>324.75</c:v>
                </c:pt>
                <c:pt idx="47">
                  <c:v>321.86</c:v>
                </c:pt>
                <c:pt idx="48">
                  <c:v>308.39</c:v>
                </c:pt>
                <c:pt idx="49">
                  <c:v>315.36</c:v>
                </c:pt>
                <c:pt idx="50">
                  <c:v>316.55</c:v>
                </c:pt>
                <c:pt idx="51">
                  <c:v>315.45999999999998</c:v>
                </c:pt>
                <c:pt idx="52">
                  <c:v>313.93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Spanien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'EU-priser'!$A$239:$A$291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'EU-priser'!$I$239:$I$291</c:f>
              <c:numCache>
                <c:formatCode>0.0</c:formatCode>
                <c:ptCount val="53"/>
                <c:pt idx="0">
                  <c:v>219.09</c:v>
                </c:pt>
                <c:pt idx="1">
                  <c:v>221</c:v>
                </c:pt>
                <c:pt idx="2">
                  <c:v>220.46</c:v>
                </c:pt>
                <c:pt idx="3">
                  <c:v>221.59</c:v>
                </c:pt>
                <c:pt idx="4">
                  <c:v>222.79</c:v>
                </c:pt>
                <c:pt idx="5">
                  <c:v>224.29</c:v>
                </c:pt>
                <c:pt idx="6">
                  <c:v>224.73</c:v>
                </c:pt>
                <c:pt idx="7">
                  <c:v>224.83</c:v>
                </c:pt>
                <c:pt idx="8">
                  <c:v>225.47</c:v>
                </c:pt>
                <c:pt idx="9">
                  <c:v>225.42</c:v>
                </c:pt>
                <c:pt idx="10">
                  <c:v>225.63</c:v>
                </c:pt>
                <c:pt idx="11">
                  <c:v>224.68</c:v>
                </c:pt>
                <c:pt idx="12">
                  <c:v>225.47</c:v>
                </c:pt>
                <c:pt idx="13">
                  <c:v>225.78</c:v>
                </c:pt>
                <c:pt idx="14">
                  <c:v>225.78</c:v>
                </c:pt>
                <c:pt idx="15">
                  <c:v>226.7</c:v>
                </c:pt>
                <c:pt idx="16">
                  <c:v>226.77</c:v>
                </c:pt>
                <c:pt idx="17">
                  <c:v>227.88</c:v>
                </c:pt>
                <c:pt idx="18">
                  <c:v>227.77</c:v>
                </c:pt>
                <c:pt idx="19">
                  <c:v>228.79</c:v>
                </c:pt>
                <c:pt idx="20">
                  <c:v>226.67</c:v>
                </c:pt>
                <c:pt idx="21">
                  <c:v>228.09</c:v>
                </c:pt>
                <c:pt idx="22">
                  <c:v>228.09</c:v>
                </c:pt>
                <c:pt idx="23">
                  <c:v>226.46</c:v>
                </c:pt>
                <c:pt idx="24">
                  <c:v>228.28</c:v>
                </c:pt>
                <c:pt idx="25">
                  <c:v>226.91</c:v>
                </c:pt>
                <c:pt idx="26">
                  <c:v>225.98</c:v>
                </c:pt>
                <c:pt idx="27">
                  <c:v>225.71</c:v>
                </c:pt>
                <c:pt idx="28">
                  <c:v>228.21</c:v>
                </c:pt>
                <c:pt idx="29">
                  <c:v>227.08</c:v>
                </c:pt>
                <c:pt idx="30">
                  <c:v>226</c:v>
                </c:pt>
                <c:pt idx="31">
                  <c:v>221.51</c:v>
                </c:pt>
                <c:pt idx="32">
                  <c:v>222.77</c:v>
                </c:pt>
                <c:pt idx="33">
                  <c:v>222</c:v>
                </c:pt>
                <c:pt idx="34">
                  <c:v>222</c:v>
                </c:pt>
                <c:pt idx="35">
                  <c:v>220</c:v>
                </c:pt>
                <c:pt idx="36">
                  <c:v>217.98</c:v>
                </c:pt>
                <c:pt idx="37">
                  <c:v>220.37</c:v>
                </c:pt>
                <c:pt idx="38">
                  <c:v>216.46</c:v>
                </c:pt>
                <c:pt idx="39">
                  <c:v>216.55</c:v>
                </c:pt>
                <c:pt idx="40">
                  <c:v>217.91</c:v>
                </c:pt>
                <c:pt idx="41">
                  <c:v>220.1</c:v>
                </c:pt>
                <c:pt idx="42">
                  <c:v>221.18</c:v>
                </c:pt>
                <c:pt idx="43">
                  <c:v>223.62</c:v>
                </c:pt>
                <c:pt idx="44">
                  <c:v>223.91</c:v>
                </c:pt>
                <c:pt idx="45">
                  <c:v>228.06</c:v>
                </c:pt>
                <c:pt idx="46">
                  <c:v>226.89</c:v>
                </c:pt>
                <c:pt idx="47">
                  <c:v>230.2</c:v>
                </c:pt>
                <c:pt idx="48">
                  <c:v>232.52</c:v>
                </c:pt>
                <c:pt idx="49">
                  <c:v>232.23</c:v>
                </c:pt>
                <c:pt idx="50">
                  <c:v>233.62</c:v>
                </c:pt>
                <c:pt idx="51">
                  <c:v>233.7</c:v>
                </c:pt>
                <c:pt idx="52">
                  <c:v>235.82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Polen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'EU-priser'!$A$239:$A$291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'EU-priser'!$J$239:$J$291</c:f>
              <c:numCache>
                <c:formatCode>0.0</c:formatCode>
                <c:ptCount val="53"/>
                <c:pt idx="0">
                  <c:v>201.82</c:v>
                </c:pt>
                <c:pt idx="1">
                  <c:v>206.46</c:v>
                </c:pt>
                <c:pt idx="2">
                  <c:v>218.62</c:v>
                </c:pt>
                <c:pt idx="3">
                  <c:v>198.62</c:v>
                </c:pt>
                <c:pt idx="4">
                  <c:v>195.96</c:v>
                </c:pt>
                <c:pt idx="5">
                  <c:v>195.96</c:v>
                </c:pt>
                <c:pt idx="6">
                  <c:v>207.63</c:v>
                </c:pt>
                <c:pt idx="7">
                  <c:v>206.83</c:v>
                </c:pt>
                <c:pt idx="8">
                  <c:v>207.99</c:v>
                </c:pt>
                <c:pt idx="9">
                  <c:v>210.53</c:v>
                </c:pt>
                <c:pt idx="10">
                  <c:v>215.74</c:v>
                </c:pt>
                <c:pt idx="11">
                  <c:v>207.53</c:v>
                </c:pt>
                <c:pt idx="12">
                  <c:v>187.65</c:v>
                </c:pt>
                <c:pt idx="13">
                  <c:v>189.22</c:v>
                </c:pt>
                <c:pt idx="14">
                  <c:v>208.58</c:v>
                </c:pt>
                <c:pt idx="15">
                  <c:v>214.84</c:v>
                </c:pt>
                <c:pt idx="16">
                  <c:v>207.48</c:v>
                </c:pt>
                <c:pt idx="17">
                  <c:v>199.32</c:v>
                </c:pt>
                <c:pt idx="18">
                  <c:v>219.27</c:v>
                </c:pt>
                <c:pt idx="19">
                  <c:v>203.32</c:v>
                </c:pt>
                <c:pt idx="20">
                  <c:v>197.29</c:v>
                </c:pt>
                <c:pt idx="21">
                  <c:v>194.03</c:v>
                </c:pt>
                <c:pt idx="22">
                  <c:v>198.18</c:v>
                </c:pt>
                <c:pt idx="23">
                  <c:v>200.55</c:v>
                </c:pt>
                <c:pt idx="24">
                  <c:v>207.3</c:v>
                </c:pt>
                <c:pt idx="25">
                  <c:v>207.3</c:v>
                </c:pt>
                <c:pt idx="26">
                  <c:v>194.73</c:v>
                </c:pt>
                <c:pt idx="27">
                  <c:v>176.57</c:v>
                </c:pt>
                <c:pt idx="28">
                  <c:v>176.62</c:v>
                </c:pt>
                <c:pt idx="29">
                  <c:v>176.62</c:v>
                </c:pt>
                <c:pt idx="30">
                  <c:v>179.85</c:v>
                </c:pt>
                <c:pt idx="31">
                  <c:v>191.46</c:v>
                </c:pt>
                <c:pt idx="32">
                  <c:v>200.66</c:v>
                </c:pt>
                <c:pt idx="33">
                  <c:v>208.52</c:v>
                </c:pt>
                <c:pt idx="34">
                  <c:v>209.55</c:v>
                </c:pt>
                <c:pt idx="35">
                  <c:v>194.86</c:v>
                </c:pt>
                <c:pt idx="36">
                  <c:v>196.96</c:v>
                </c:pt>
                <c:pt idx="37">
                  <c:v>203.56</c:v>
                </c:pt>
                <c:pt idx="38">
                  <c:v>217.41</c:v>
                </c:pt>
                <c:pt idx="39">
                  <c:v>230.49</c:v>
                </c:pt>
                <c:pt idx="40">
                  <c:v>221.39</c:v>
                </c:pt>
                <c:pt idx="41">
                  <c:v>227.9</c:v>
                </c:pt>
                <c:pt idx="42">
                  <c:v>231.83</c:v>
                </c:pt>
                <c:pt idx="43">
                  <c:v>231.02</c:v>
                </c:pt>
                <c:pt idx="44">
                  <c:v>228.61</c:v>
                </c:pt>
                <c:pt idx="45">
                  <c:v>227.61</c:v>
                </c:pt>
                <c:pt idx="46">
                  <c:v>230.36</c:v>
                </c:pt>
                <c:pt idx="47">
                  <c:v>256.52</c:v>
                </c:pt>
                <c:pt idx="48">
                  <c:v>244.83</c:v>
                </c:pt>
                <c:pt idx="49">
                  <c:v>252.69</c:v>
                </c:pt>
                <c:pt idx="50">
                  <c:v>243.18</c:v>
                </c:pt>
                <c:pt idx="51">
                  <c:v>231.87</c:v>
                </c:pt>
                <c:pt idx="52">
                  <c:v>236.45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'EU-priser'!$A$239:$A$291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'EU-priser'!$K$239:$K$291</c:f>
              <c:numCache>
                <c:formatCode>0.0</c:formatCode>
                <c:ptCount val="53"/>
                <c:pt idx="0">
                  <c:v>424</c:v>
                </c:pt>
                <c:pt idx="1">
                  <c:v>424</c:v>
                </c:pt>
                <c:pt idx="2">
                  <c:v>424</c:v>
                </c:pt>
                <c:pt idx="3">
                  <c:v>424</c:v>
                </c:pt>
                <c:pt idx="4">
                  <c:v>424</c:v>
                </c:pt>
                <c:pt idx="5">
                  <c:v>424</c:v>
                </c:pt>
                <c:pt idx="6">
                  <c:v>424</c:v>
                </c:pt>
                <c:pt idx="7">
                  <c:v>424</c:v>
                </c:pt>
                <c:pt idx="8">
                  <c:v>424</c:v>
                </c:pt>
                <c:pt idx="9">
                  <c:v>425</c:v>
                </c:pt>
                <c:pt idx="10">
                  <c:v>425</c:v>
                </c:pt>
                <c:pt idx="11">
                  <c:v>425</c:v>
                </c:pt>
                <c:pt idx="12">
                  <c:v>425</c:v>
                </c:pt>
                <c:pt idx="13">
                  <c:v>425</c:v>
                </c:pt>
                <c:pt idx="14">
                  <c:v>425</c:v>
                </c:pt>
                <c:pt idx="15">
                  <c:v>425</c:v>
                </c:pt>
                <c:pt idx="16">
                  <c:v>425</c:v>
                </c:pt>
                <c:pt idx="17">
                  <c:v>425</c:v>
                </c:pt>
                <c:pt idx="18">
                  <c:v>426</c:v>
                </c:pt>
                <c:pt idx="19">
                  <c:v>426</c:v>
                </c:pt>
                <c:pt idx="20">
                  <c:v>426</c:v>
                </c:pt>
                <c:pt idx="21">
                  <c:v>426</c:v>
                </c:pt>
                <c:pt idx="22">
                  <c:v>426</c:v>
                </c:pt>
                <c:pt idx="23">
                  <c:v>426</c:v>
                </c:pt>
                <c:pt idx="24">
                  <c:v>426</c:v>
                </c:pt>
                <c:pt idx="25">
                  <c:v>426</c:v>
                </c:pt>
                <c:pt idx="26">
                  <c:v>427</c:v>
                </c:pt>
                <c:pt idx="27">
                  <c:v>427</c:v>
                </c:pt>
                <c:pt idx="28">
                  <c:v>427</c:v>
                </c:pt>
                <c:pt idx="29">
                  <c:v>430</c:v>
                </c:pt>
                <c:pt idx="30">
                  <c:v>430</c:v>
                </c:pt>
                <c:pt idx="31">
                  <c:v>430</c:v>
                </c:pt>
                <c:pt idx="32">
                  <c:v>430</c:v>
                </c:pt>
                <c:pt idx="33">
                  <c:v>430</c:v>
                </c:pt>
                <c:pt idx="34">
                  <c:v>430</c:v>
                </c:pt>
                <c:pt idx="35">
                  <c:v>430</c:v>
                </c:pt>
                <c:pt idx="36">
                  <c:v>430</c:v>
                </c:pt>
                <c:pt idx="37">
                  <c:v>430</c:v>
                </c:pt>
                <c:pt idx="38">
                  <c:v>430</c:v>
                </c:pt>
                <c:pt idx="39">
                  <c:v>430</c:v>
                </c:pt>
                <c:pt idx="40">
                  <c:v>430</c:v>
                </c:pt>
                <c:pt idx="41">
                  <c:v>430</c:v>
                </c:pt>
                <c:pt idx="42">
                  <c:v>430</c:v>
                </c:pt>
                <c:pt idx="43">
                  <c:v>432</c:v>
                </c:pt>
                <c:pt idx="44">
                  <c:v>434</c:v>
                </c:pt>
                <c:pt idx="45">
                  <c:v>434</c:v>
                </c:pt>
                <c:pt idx="46">
                  <c:v>434</c:v>
                </c:pt>
                <c:pt idx="47">
                  <c:v>437</c:v>
                </c:pt>
                <c:pt idx="48">
                  <c:v>439</c:v>
                </c:pt>
                <c:pt idx="49">
                  <c:v>439</c:v>
                </c:pt>
                <c:pt idx="50">
                  <c:v>439</c:v>
                </c:pt>
                <c:pt idx="51">
                  <c:v>439</c:v>
                </c:pt>
                <c:pt idx="52">
                  <c:v>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'EU-priser'!$A$239:$A$291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'EU-priser'!$L$239:$L$291</c:f>
              <c:numCache>
                <c:formatCode>0.0</c:formatCode>
                <c:ptCount val="53"/>
                <c:pt idx="0">
                  <c:v>270.56581142734404</c:v>
                </c:pt>
                <c:pt idx="1">
                  <c:v>272.78005153044791</c:v>
                </c:pt>
                <c:pt idx="2">
                  <c:v>275.12644701965417</c:v>
                </c:pt>
                <c:pt idx="3">
                  <c:v>271.64159074213296</c:v>
                </c:pt>
                <c:pt idx="4">
                  <c:v>271.22022360648691</c:v>
                </c:pt>
                <c:pt idx="5">
                  <c:v>271.08661057888526</c:v>
                </c:pt>
                <c:pt idx="6">
                  <c:v>274.66085496724298</c:v>
                </c:pt>
                <c:pt idx="7">
                  <c:v>274.5597357624398</c:v>
                </c:pt>
                <c:pt idx="8">
                  <c:v>275.74166813269125</c:v>
                </c:pt>
                <c:pt idx="9">
                  <c:v>277.01254449438198</c:v>
                </c:pt>
                <c:pt idx="10">
                  <c:v>278.05000613162116</c:v>
                </c:pt>
                <c:pt idx="11">
                  <c:v>276.5794144676297</c:v>
                </c:pt>
                <c:pt idx="12">
                  <c:v>272.34459878009631</c:v>
                </c:pt>
                <c:pt idx="13">
                  <c:v>273.31516103798822</c:v>
                </c:pt>
                <c:pt idx="14">
                  <c:v>276.86468938469767</c:v>
                </c:pt>
                <c:pt idx="15">
                  <c:v>278.89184874264311</c:v>
                </c:pt>
                <c:pt idx="16">
                  <c:v>277.34589579454251</c:v>
                </c:pt>
                <c:pt idx="17">
                  <c:v>277</c:v>
                </c:pt>
                <c:pt idx="18">
                  <c:v>281.83999999999997</c:v>
                </c:pt>
                <c:pt idx="19">
                  <c:v>279.77</c:v>
                </c:pt>
                <c:pt idx="20">
                  <c:v>277.77999999999997</c:v>
                </c:pt>
                <c:pt idx="21">
                  <c:v>278.23</c:v>
                </c:pt>
                <c:pt idx="22">
                  <c:v>280.07</c:v>
                </c:pt>
                <c:pt idx="23">
                  <c:v>279.77999999999997</c:v>
                </c:pt>
                <c:pt idx="24">
                  <c:v>281.01</c:v>
                </c:pt>
                <c:pt idx="25">
                  <c:v>281.57</c:v>
                </c:pt>
                <c:pt idx="26">
                  <c:v>277.95546328517918</c:v>
                </c:pt>
                <c:pt idx="27">
                  <c:v>272.83669353665056</c:v>
                </c:pt>
                <c:pt idx="28">
                  <c:v>273.5846755163189</c:v>
                </c:pt>
                <c:pt idx="29">
                  <c:v>273.8</c:v>
                </c:pt>
                <c:pt idx="30">
                  <c:v>273.97000000000003</c:v>
                </c:pt>
                <c:pt idx="31">
                  <c:v>275.44</c:v>
                </c:pt>
                <c:pt idx="32">
                  <c:v>277.70999999999998</c:v>
                </c:pt>
                <c:pt idx="33">
                  <c:v>278.14</c:v>
                </c:pt>
                <c:pt idx="34">
                  <c:v>278.38</c:v>
                </c:pt>
                <c:pt idx="35">
                  <c:v>274.39999999999998</c:v>
                </c:pt>
                <c:pt idx="36">
                  <c:v>275.33999999999997</c:v>
                </c:pt>
                <c:pt idx="37">
                  <c:v>276.81</c:v>
                </c:pt>
                <c:pt idx="38">
                  <c:v>279.02999999999997</c:v>
                </c:pt>
                <c:pt idx="39">
                  <c:v>281.38</c:v>
                </c:pt>
                <c:pt idx="40">
                  <c:v>278.76</c:v>
                </c:pt>
                <c:pt idx="41">
                  <c:v>281.2</c:v>
                </c:pt>
                <c:pt idx="42">
                  <c:v>283.77</c:v>
                </c:pt>
                <c:pt idx="43">
                  <c:v>284.2</c:v>
                </c:pt>
                <c:pt idx="44">
                  <c:v>283.99</c:v>
                </c:pt>
                <c:pt idx="45">
                  <c:v>286.38</c:v>
                </c:pt>
                <c:pt idx="46">
                  <c:v>282.75</c:v>
                </c:pt>
                <c:pt idx="47">
                  <c:v>289.18</c:v>
                </c:pt>
                <c:pt idx="48">
                  <c:v>288.08999999999997</c:v>
                </c:pt>
                <c:pt idx="49">
                  <c:v>289.83</c:v>
                </c:pt>
                <c:pt idx="50">
                  <c:v>288.39</c:v>
                </c:pt>
                <c:pt idx="51">
                  <c:v>286.57</c:v>
                </c:pt>
                <c:pt idx="52">
                  <c:v>290.25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450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 kyckling 2021-2025, SEK/kg</a:t>
            </a:r>
          </a:p>
        </c:rich>
      </c:tx>
      <c:layout>
        <c:manualLayout>
          <c:xMode val="edge"/>
          <c:yMode val="edge"/>
          <c:x val="0.26540857538762619"/>
          <c:y val="1.6058880877244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priser'!$D$7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priser'!$D$8:$D$60</c:f>
              <c:numCache>
                <c:formatCode>0.00</c:formatCode>
                <c:ptCount val="53"/>
                <c:pt idx="0">
                  <c:v>27.27</c:v>
                </c:pt>
                <c:pt idx="1">
                  <c:v>27.28</c:v>
                </c:pt>
                <c:pt idx="2">
                  <c:v>26.98</c:v>
                </c:pt>
                <c:pt idx="3">
                  <c:v>27.23</c:v>
                </c:pt>
                <c:pt idx="4">
                  <c:v>27.4</c:v>
                </c:pt>
                <c:pt idx="5">
                  <c:v>27.78</c:v>
                </c:pt>
                <c:pt idx="6">
                  <c:v>27.34</c:v>
                </c:pt>
                <c:pt idx="7">
                  <c:v>26.63</c:v>
                </c:pt>
                <c:pt idx="8">
                  <c:v>27.04</c:v>
                </c:pt>
                <c:pt idx="9">
                  <c:v>27</c:v>
                </c:pt>
                <c:pt idx="10">
                  <c:v>26.54</c:v>
                </c:pt>
                <c:pt idx="11">
                  <c:v>27.36</c:v>
                </c:pt>
                <c:pt idx="12">
                  <c:v>28.47</c:v>
                </c:pt>
                <c:pt idx="13">
                  <c:v>27.74</c:v>
                </c:pt>
                <c:pt idx="14">
                  <c:v>27.59</c:v>
                </c:pt>
                <c:pt idx="15">
                  <c:v>28.39</c:v>
                </c:pt>
                <c:pt idx="16">
                  <c:v>28.63</c:v>
                </c:pt>
                <c:pt idx="17">
                  <c:v>26.74</c:v>
                </c:pt>
                <c:pt idx="18">
                  <c:v>26.49</c:v>
                </c:pt>
                <c:pt idx="19">
                  <c:v>27.28</c:v>
                </c:pt>
                <c:pt idx="20">
                  <c:v>27.59</c:v>
                </c:pt>
                <c:pt idx="21">
                  <c:v>27.17</c:v>
                </c:pt>
                <c:pt idx="22">
                  <c:v>28.37</c:v>
                </c:pt>
                <c:pt idx="23">
                  <c:v>28.18</c:v>
                </c:pt>
                <c:pt idx="24">
                  <c:v>27.19</c:v>
                </c:pt>
                <c:pt idx="25">
                  <c:v>27.56</c:v>
                </c:pt>
                <c:pt idx="26">
                  <c:v>26.92</c:v>
                </c:pt>
                <c:pt idx="27">
                  <c:v>27.26</c:v>
                </c:pt>
                <c:pt idx="28">
                  <c:v>29.13</c:v>
                </c:pt>
                <c:pt idx="29">
                  <c:v>28.58</c:v>
                </c:pt>
                <c:pt idx="30">
                  <c:v>27.6</c:v>
                </c:pt>
                <c:pt idx="31">
                  <c:v>28.39</c:v>
                </c:pt>
                <c:pt idx="32">
                  <c:v>30.55</c:v>
                </c:pt>
                <c:pt idx="33">
                  <c:v>30.11</c:v>
                </c:pt>
                <c:pt idx="34">
                  <c:v>27.74</c:v>
                </c:pt>
                <c:pt idx="35">
                  <c:v>28.88</c:v>
                </c:pt>
                <c:pt idx="36">
                  <c:v>29.73</c:v>
                </c:pt>
                <c:pt idx="37">
                  <c:v>27.84</c:v>
                </c:pt>
                <c:pt idx="38">
                  <c:v>28.44</c:v>
                </c:pt>
                <c:pt idx="39">
                  <c:v>29.95</c:v>
                </c:pt>
                <c:pt idx="40">
                  <c:v>27.69</c:v>
                </c:pt>
                <c:pt idx="41">
                  <c:v>28.81</c:v>
                </c:pt>
                <c:pt idx="42">
                  <c:v>29.26</c:v>
                </c:pt>
                <c:pt idx="43">
                  <c:v>27.44</c:v>
                </c:pt>
                <c:pt idx="44">
                  <c:v>27.97</c:v>
                </c:pt>
                <c:pt idx="45">
                  <c:v>28.94</c:v>
                </c:pt>
                <c:pt idx="46">
                  <c:v>29.35</c:v>
                </c:pt>
                <c:pt idx="47">
                  <c:v>29.54</c:v>
                </c:pt>
                <c:pt idx="48">
                  <c:v>29.31</c:v>
                </c:pt>
                <c:pt idx="49">
                  <c:v>29.16</c:v>
                </c:pt>
                <c:pt idx="50">
                  <c:v>29.29</c:v>
                </c:pt>
                <c:pt idx="51">
                  <c:v>28.08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priser'!$E$7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priser'!$E$8:$E$60</c:f>
              <c:numCache>
                <c:formatCode>0.00</c:formatCode>
                <c:ptCount val="53"/>
                <c:pt idx="0">
                  <c:v>30.07</c:v>
                </c:pt>
                <c:pt idx="1">
                  <c:v>31.25</c:v>
                </c:pt>
                <c:pt idx="2">
                  <c:v>31.48</c:v>
                </c:pt>
                <c:pt idx="3">
                  <c:v>31.91</c:v>
                </c:pt>
                <c:pt idx="4">
                  <c:v>29.98</c:v>
                </c:pt>
                <c:pt idx="5">
                  <c:v>30.32</c:v>
                </c:pt>
                <c:pt idx="6">
                  <c:v>31.06</c:v>
                </c:pt>
                <c:pt idx="7">
                  <c:v>31.41</c:v>
                </c:pt>
                <c:pt idx="8">
                  <c:v>29.91</c:v>
                </c:pt>
                <c:pt idx="9">
                  <c:v>29.6</c:v>
                </c:pt>
                <c:pt idx="10">
                  <c:v>31</c:v>
                </c:pt>
                <c:pt idx="11">
                  <c:v>31.7</c:v>
                </c:pt>
                <c:pt idx="12">
                  <c:v>31.23</c:v>
                </c:pt>
                <c:pt idx="13">
                  <c:v>30.42</c:v>
                </c:pt>
                <c:pt idx="14">
                  <c:v>30.56</c:v>
                </c:pt>
                <c:pt idx="15">
                  <c:v>30.17</c:v>
                </c:pt>
                <c:pt idx="16">
                  <c:v>31.49</c:v>
                </c:pt>
                <c:pt idx="17">
                  <c:v>38.770000000000003</c:v>
                </c:pt>
                <c:pt idx="18">
                  <c:v>37.299999999999997</c:v>
                </c:pt>
                <c:pt idx="19">
                  <c:v>37.36</c:v>
                </c:pt>
                <c:pt idx="20">
                  <c:v>37.700000000000003</c:v>
                </c:pt>
                <c:pt idx="21">
                  <c:v>36.229999999999997</c:v>
                </c:pt>
                <c:pt idx="22">
                  <c:v>39.520000000000003</c:v>
                </c:pt>
                <c:pt idx="23">
                  <c:v>39.270000000000003</c:v>
                </c:pt>
                <c:pt idx="24">
                  <c:v>36.31</c:v>
                </c:pt>
                <c:pt idx="25">
                  <c:v>37.450000000000003</c:v>
                </c:pt>
                <c:pt idx="26">
                  <c:v>35.869999999999997</c:v>
                </c:pt>
                <c:pt idx="27">
                  <c:v>37.31</c:v>
                </c:pt>
                <c:pt idx="28">
                  <c:v>38.409999999999997</c:v>
                </c:pt>
                <c:pt idx="29">
                  <c:v>39.130000000000003</c:v>
                </c:pt>
                <c:pt idx="30">
                  <c:v>37.04</c:v>
                </c:pt>
                <c:pt idx="31">
                  <c:v>36.25</c:v>
                </c:pt>
                <c:pt idx="32">
                  <c:v>38.049999999999997</c:v>
                </c:pt>
                <c:pt idx="33">
                  <c:v>39.049999999999997</c:v>
                </c:pt>
                <c:pt idx="34">
                  <c:v>36.61</c:v>
                </c:pt>
                <c:pt idx="35">
                  <c:v>36.99</c:v>
                </c:pt>
                <c:pt idx="36">
                  <c:v>38.58</c:v>
                </c:pt>
                <c:pt idx="37">
                  <c:v>37.75</c:v>
                </c:pt>
                <c:pt idx="38">
                  <c:v>37.880000000000003</c:v>
                </c:pt>
                <c:pt idx="39">
                  <c:v>38.26</c:v>
                </c:pt>
                <c:pt idx="40">
                  <c:v>34.5</c:v>
                </c:pt>
                <c:pt idx="41">
                  <c:v>34.409999999999997</c:v>
                </c:pt>
                <c:pt idx="42">
                  <c:v>38.479999999999997</c:v>
                </c:pt>
                <c:pt idx="43">
                  <c:v>37.94</c:v>
                </c:pt>
                <c:pt idx="44">
                  <c:v>35.19</c:v>
                </c:pt>
                <c:pt idx="45">
                  <c:v>34.880000000000003</c:v>
                </c:pt>
                <c:pt idx="46">
                  <c:v>36.520000000000003</c:v>
                </c:pt>
                <c:pt idx="47">
                  <c:v>38.65</c:v>
                </c:pt>
                <c:pt idx="48">
                  <c:v>34.950000000000003</c:v>
                </c:pt>
                <c:pt idx="49">
                  <c:v>36.76</c:v>
                </c:pt>
                <c:pt idx="50">
                  <c:v>38.299999999999997</c:v>
                </c:pt>
                <c:pt idx="51">
                  <c:v>35.19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priser'!$F$7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priser'!$F$8:$F$60</c:f>
              <c:numCache>
                <c:formatCode>0.00</c:formatCode>
                <c:ptCount val="53"/>
                <c:pt idx="0">
                  <c:v>35.549999999999997</c:v>
                </c:pt>
                <c:pt idx="1">
                  <c:v>36.44</c:v>
                </c:pt>
                <c:pt idx="2">
                  <c:v>35.74</c:v>
                </c:pt>
                <c:pt idx="3">
                  <c:v>34.21</c:v>
                </c:pt>
                <c:pt idx="4">
                  <c:v>38.159999999999997</c:v>
                </c:pt>
                <c:pt idx="5">
                  <c:v>38.67</c:v>
                </c:pt>
                <c:pt idx="6">
                  <c:v>38.14</c:v>
                </c:pt>
                <c:pt idx="7">
                  <c:v>34.96</c:v>
                </c:pt>
                <c:pt idx="8">
                  <c:v>34.76</c:v>
                </c:pt>
                <c:pt idx="9">
                  <c:v>35.200000000000003</c:v>
                </c:pt>
                <c:pt idx="10">
                  <c:v>34.549999999999997</c:v>
                </c:pt>
                <c:pt idx="11">
                  <c:v>36.99</c:v>
                </c:pt>
                <c:pt idx="12">
                  <c:v>36.31</c:v>
                </c:pt>
                <c:pt idx="13">
                  <c:v>36.4</c:v>
                </c:pt>
                <c:pt idx="14">
                  <c:v>35.18</c:v>
                </c:pt>
                <c:pt idx="15">
                  <c:v>36.840000000000003</c:v>
                </c:pt>
                <c:pt idx="16">
                  <c:v>37.880000000000003</c:v>
                </c:pt>
                <c:pt idx="17">
                  <c:v>36.61</c:v>
                </c:pt>
                <c:pt idx="18">
                  <c:v>36.36</c:v>
                </c:pt>
                <c:pt idx="19">
                  <c:v>35.65</c:v>
                </c:pt>
                <c:pt idx="20">
                  <c:v>38.51</c:v>
                </c:pt>
                <c:pt idx="21">
                  <c:v>40.770000000000003</c:v>
                </c:pt>
                <c:pt idx="22">
                  <c:v>35.880000000000003</c:v>
                </c:pt>
                <c:pt idx="23">
                  <c:v>35.46</c:v>
                </c:pt>
                <c:pt idx="24">
                  <c:v>34.35</c:v>
                </c:pt>
                <c:pt idx="25">
                  <c:v>33.86</c:v>
                </c:pt>
                <c:pt idx="26">
                  <c:v>36.229999999999997</c:v>
                </c:pt>
                <c:pt idx="27">
                  <c:v>36.32</c:v>
                </c:pt>
                <c:pt idx="28">
                  <c:v>36.14</c:v>
                </c:pt>
                <c:pt idx="29">
                  <c:v>36.35</c:v>
                </c:pt>
                <c:pt idx="30">
                  <c:v>34.659999999999997</c:v>
                </c:pt>
                <c:pt idx="31">
                  <c:v>34.61</c:v>
                </c:pt>
                <c:pt idx="32">
                  <c:v>34.700000000000003</c:v>
                </c:pt>
                <c:pt idx="33">
                  <c:v>37.64</c:v>
                </c:pt>
                <c:pt idx="34">
                  <c:v>35.24</c:v>
                </c:pt>
                <c:pt idx="35">
                  <c:v>35.25</c:v>
                </c:pt>
                <c:pt idx="36">
                  <c:v>34.75</c:v>
                </c:pt>
                <c:pt idx="37">
                  <c:v>33.61</c:v>
                </c:pt>
                <c:pt idx="38">
                  <c:v>32.840000000000003</c:v>
                </c:pt>
                <c:pt idx="39">
                  <c:v>35.119999999999997</c:v>
                </c:pt>
                <c:pt idx="40">
                  <c:v>34.39</c:v>
                </c:pt>
                <c:pt idx="41">
                  <c:v>34.67</c:v>
                </c:pt>
                <c:pt idx="42">
                  <c:v>35.020000000000003</c:v>
                </c:pt>
                <c:pt idx="43">
                  <c:v>35.04</c:v>
                </c:pt>
                <c:pt idx="44">
                  <c:v>34.47</c:v>
                </c:pt>
                <c:pt idx="45">
                  <c:v>36.06</c:v>
                </c:pt>
                <c:pt idx="46">
                  <c:v>33.78</c:v>
                </c:pt>
                <c:pt idx="47">
                  <c:v>36.76</c:v>
                </c:pt>
                <c:pt idx="48">
                  <c:v>36.01</c:v>
                </c:pt>
                <c:pt idx="49">
                  <c:v>35.590000000000003</c:v>
                </c:pt>
                <c:pt idx="50">
                  <c:v>37.93</c:v>
                </c:pt>
                <c:pt idx="51">
                  <c:v>35.659999999999997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priser'!$G$7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priser'!$G$8:$G$60</c:f>
              <c:numCache>
                <c:formatCode>0.00</c:formatCode>
                <c:ptCount val="53"/>
                <c:pt idx="0">
                  <c:v>35.78</c:v>
                </c:pt>
                <c:pt idx="1">
                  <c:v>36.11</c:v>
                </c:pt>
                <c:pt idx="2">
                  <c:v>35.409999999999997</c:v>
                </c:pt>
                <c:pt idx="3">
                  <c:v>35.24</c:v>
                </c:pt>
                <c:pt idx="4">
                  <c:v>34.340000000000003</c:v>
                </c:pt>
                <c:pt idx="5">
                  <c:v>38.32</c:v>
                </c:pt>
                <c:pt idx="6">
                  <c:v>37.119999999999997</c:v>
                </c:pt>
                <c:pt idx="7">
                  <c:v>37.44</c:v>
                </c:pt>
                <c:pt idx="8">
                  <c:v>34.81</c:v>
                </c:pt>
                <c:pt idx="9">
                  <c:v>34.5</c:v>
                </c:pt>
                <c:pt idx="10">
                  <c:v>35.6</c:v>
                </c:pt>
                <c:pt idx="11">
                  <c:v>34.729999999999997</c:v>
                </c:pt>
                <c:pt idx="12">
                  <c:v>37.24</c:v>
                </c:pt>
                <c:pt idx="13">
                  <c:v>36.99</c:v>
                </c:pt>
                <c:pt idx="14">
                  <c:v>38.92</c:v>
                </c:pt>
                <c:pt idx="15">
                  <c:v>36.61</c:v>
                </c:pt>
                <c:pt idx="16">
                  <c:v>34.26</c:v>
                </c:pt>
                <c:pt idx="17">
                  <c:v>37.61</c:v>
                </c:pt>
                <c:pt idx="18">
                  <c:v>40.17</c:v>
                </c:pt>
                <c:pt idx="19">
                  <c:v>36.06</c:v>
                </c:pt>
                <c:pt idx="20">
                  <c:v>36.57</c:v>
                </c:pt>
                <c:pt idx="21">
                  <c:v>37.29</c:v>
                </c:pt>
                <c:pt idx="22">
                  <c:v>37.56</c:v>
                </c:pt>
                <c:pt idx="23">
                  <c:v>36.21</c:v>
                </c:pt>
                <c:pt idx="24">
                  <c:v>35.619999999999997</c:v>
                </c:pt>
                <c:pt idx="25">
                  <c:v>40.28</c:v>
                </c:pt>
                <c:pt idx="26">
                  <c:v>38.130000000000003</c:v>
                </c:pt>
                <c:pt idx="27">
                  <c:v>36.1</c:v>
                </c:pt>
                <c:pt idx="28">
                  <c:v>36.65</c:v>
                </c:pt>
                <c:pt idx="29">
                  <c:v>35.909999999999997</c:v>
                </c:pt>
                <c:pt idx="30">
                  <c:v>34.869999999999997</c:v>
                </c:pt>
                <c:pt idx="31">
                  <c:v>36.409999999999997</c:v>
                </c:pt>
                <c:pt idx="32">
                  <c:v>40.56</c:v>
                </c:pt>
                <c:pt idx="33">
                  <c:v>36.01</c:v>
                </c:pt>
                <c:pt idx="34">
                  <c:v>35.86</c:v>
                </c:pt>
                <c:pt idx="35">
                  <c:v>34.18</c:v>
                </c:pt>
                <c:pt idx="36">
                  <c:v>35.36</c:v>
                </c:pt>
                <c:pt idx="37">
                  <c:v>39.049999999999997</c:v>
                </c:pt>
                <c:pt idx="38">
                  <c:v>39.33</c:v>
                </c:pt>
                <c:pt idx="39">
                  <c:v>37.130000000000003</c:v>
                </c:pt>
                <c:pt idx="40">
                  <c:v>38.32</c:v>
                </c:pt>
                <c:pt idx="41">
                  <c:v>38.119999999999997</c:v>
                </c:pt>
                <c:pt idx="42">
                  <c:v>35.83</c:v>
                </c:pt>
                <c:pt idx="43">
                  <c:v>36.229999999999997</c:v>
                </c:pt>
                <c:pt idx="44">
                  <c:v>36.68</c:v>
                </c:pt>
                <c:pt idx="45">
                  <c:v>37.049999999999997</c:v>
                </c:pt>
                <c:pt idx="46">
                  <c:v>34.270000000000003</c:v>
                </c:pt>
                <c:pt idx="47">
                  <c:v>35.909999999999997</c:v>
                </c:pt>
                <c:pt idx="48">
                  <c:v>37.76</c:v>
                </c:pt>
                <c:pt idx="49">
                  <c:v>37.96</c:v>
                </c:pt>
                <c:pt idx="50">
                  <c:v>34.24</c:v>
                </c:pt>
                <c:pt idx="5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priser'!$H$7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priser'!$H$8:$H$60</c:f>
              <c:numCache>
                <c:formatCode>0.00</c:formatCode>
                <c:ptCount val="53"/>
                <c:pt idx="0">
                  <c:v>34.24</c:v>
                </c:pt>
                <c:pt idx="1">
                  <c:v>39</c:v>
                </c:pt>
                <c:pt idx="2">
                  <c:v>37.479999999999997</c:v>
                </c:pt>
                <c:pt idx="3">
                  <c:v>42.57</c:v>
                </c:pt>
                <c:pt idx="4">
                  <c:v>40.590000000000003</c:v>
                </c:pt>
                <c:pt idx="5">
                  <c:v>40.28</c:v>
                </c:pt>
                <c:pt idx="6">
                  <c:v>36.35</c:v>
                </c:pt>
                <c:pt idx="7">
                  <c:v>35.99</c:v>
                </c:pt>
                <c:pt idx="8">
                  <c:v>36.950000000000003</c:v>
                </c:pt>
                <c:pt idx="9">
                  <c:v>33.96</c:v>
                </c:pt>
                <c:pt idx="10">
                  <c:v>34.869999999999997</c:v>
                </c:pt>
                <c:pt idx="11">
                  <c:v>34.770000000000003</c:v>
                </c:pt>
                <c:pt idx="12">
                  <c:v>34.18</c:v>
                </c:pt>
                <c:pt idx="13">
                  <c:v>35.22</c:v>
                </c:pt>
                <c:pt idx="14">
                  <c:v>35.57</c:v>
                </c:pt>
                <c:pt idx="15">
                  <c:v>34.11</c:v>
                </c:pt>
                <c:pt idx="16">
                  <c:v>34.61</c:v>
                </c:pt>
                <c:pt idx="17">
                  <c:v>34.72</c:v>
                </c:pt>
                <c:pt idx="18">
                  <c:v>34.43</c:v>
                </c:pt>
                <c:pt idx="19">
                  <c:v>34.19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44"/>
          <c:min val="2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293</xdr:row>
      <xdr:rowOff>161924</xdr:rowOff>
    </xdr:from>
    <xdr:to>
      <xdr:col>9</xdr:col>
      <xdr:colOff>285750</xdr:colOff>
      <xdr:row>323</xdr:row>
      <xdr:rowOff>63387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419100</xdr:colOff>
      <xdr:row>293</xdr:row>
      <xdr:rowOff>142875</xdr:rowOff>
    </xdr:from>
    <xdr:to>
      <xdr:col>18</xdr:col>
      <xdr:colOff>416720</xdr:colOff>
      <xdr:row>323</xdr:row>
      <xdr:rowOff>76200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324</xdr:row>
      <xdr:rowOff>38100</xdr:rowOff>
    </xdr:from>
    <xdr:to>
      <xdr:col>9</xdr:col>
      <xdr:colOff>28577</xdr:colOff>
      <xdr:row>351</xdr:row>
      <xdr:rowOff>4765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409575</xdr:colOff>
      <xdr:row>324</xdr:row>
      <xdr:rowOff>19050</xdr:rowOff>
    </xdr:from>
    <xdr:to>
      <xdr:col>18</xdr:col>
      <xdr:colOff>527049</xdr:colOff>
      <xdr:row>351</xdr:row>
      <xdr:rowOff>79375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0</xdr:rowOff>
    </xdr:from>
    <xdr:to>
      <xdr:col>11</xdr:col>
      <xdr:colOff>304800</xdr:colOff>
      <xdr:row>91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KycklingEUpriser" displayName="KycklingEUpriser" ref="A10:M291" totalsRowShown="0" headerRowDxfId="24" dataDxfId="23">
  <autoFilter ref="A10:M291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Spanien" dataDxfId="20">
      <calculatedColumnFormula>I11/100*G11</calculatedColumnFormula>
    </tableColumn>
    <tableColumn id="4" xr3:uid="{3472A854-14C6-4016-A89F-3902EC097563}" name="Polen" dataDxfId="19">
      <calculatedColumnFormula>J11/100*G11</calculatedColumnFormula>
    </tableColumn>
    <tableColumn id="5" xr3:uid="{65D70B5C-AED7-44D7-AD89-79EA3D0DEECA}" name="Tyskland" dataDxfId="18">
      <calculatedColumnFormula>K11/100*G11</calculatedColumnFormula>
    </tableColumn>
    <tableColumn id="6" xr3:uid="{1C7A8062-C5DA-4415-B39E-4121B13240A1}" name="EU" dataDxfId="17">
      <calculatedColumnFormula>L11/100*G11</calculatedColumnFormula>
    </tableColumn>
    <tableColumn id="7" xr3:uid="{27774285-3A3A-43D1-9E42-F25B670B9A3F}" name="sek/euro " dataDxfId="16"/>
    <tableColumn id="8" xr3:uid="{4CDF092B-9E57-45D6-BA12-212032AC058C}" name="Sverige " dataDxfId="15"/>
    <tableColumn id="9" xr3:uid="{95CE29E2-BD46-4896-B7BF-509593BEBFC7}" name="Spanien " dataDxfId="14"/>
    <tableColumn id="10" xr3:uid="{40138E06-9B69-498A-A895-7D2B293F767B}" name="Polen " dataDxfId="13"/>
    <tableColumn id="11" xr3:uid="{ADE31E89-E8EB-4614-A81E-BDB4503E014C}" name="Tysk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KycklingSvenskapriser" displayName="KycklingSvenskapriser" ref="A7:H61" totalsRowShown="0" headerRowDxfId="9" dataDxfId="8">
  <autoFilter ref="A7:H61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2" xr3:uid="{AB646EBB-2296-461D-B20E-25110C3156E6}" name="2019" dataDxfId="6"/>
    <tableColumn id="3" xr3:uid="{513F79D6-60BA-4D80-91FE-0FD69A105231}" name="2020" dataDxfId="5"/>
    <tableColumn id="4" xr3:uid="{E1D2CDC3-2E76-4C57-A2B0-EBC1D788A8B5}" name="2021" dataDxfId="4"/>
    <tableColumn id="5" xr3:uid="{E707BE35-E79C-40E5-88F0-B52FEBD8662A}" name="2022" dataDxfId="3"/>
    <tableColumn id="6" xr3:uid="{9C00ECC6-725D-4CBB-8AC5-93120B62B1C1}" name="2023" dataDxfId="2"/>
    <tableColumn id="7" xr3:uid="{E960FAF8-E121-410C-A446-BBD6CE30DFA4}" name="2024" dataDxfId="1"/>
    <tableColumn id="8" xr3:uid="{57F8D1BB-B277-4AC1-B1F4-B587863C93C2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565"/>
  <sheetViews>
    <sheetView showGridLines="0" tabSelected="1" zoomScaleNormal="100" workbookViewId="0">
      <pane ySplit="10" topLeftCell="A284" activePane="bottomLeft" state="frozen"/>
      <selection pane="bottomLeft" activeCell="I293" sqref="I293"/>
    </sheetView>
  </sheetViews>
  <sheetFormatPr defaultColWidth="8.75" defaultRowHeight="12.75"/>
  <cols>
    <col min="1" max="1" width="12.625" style="1" customWidth="1"/>
    <col min="2" max="2" width="8.875" style="1" customWidth="1"/>
    <col min="3" max="4" width="8.75" style="1"/>
    <col min="5" max="5" width="9.75" style="6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1" customFormat="1" ht="18">
      <c r="A1" s="10" t="s">
        <v>298</v>
      </c>
      <c r="E1" s="12"/>
    </row>
    <row r="2" spans="1:13">
      <c r="A2" s="1" t="s">
        <v>230</v>
      </c>
    </row>
    <row r="3" spans="1:13">
      <c r="A3" s="1" t="s">
        <v>0</v>
      </c>
    </row>
    <row r="4" spans="1:13">
      <c r="A4" s="2" t="s">
        <v>1</v>
      </c>
    </row>
    <row r="5" spans="1:13" ht="14.25">
      <c r="A5" s="3"/>
    </row>
    <row r="6" spans="1:13">
      <c r="A6" s="1" t="s">
        <v>202</v>
      </c>
    </row>
    <row r="7" spans="1:13">
      <c r="A7" s="1" t="s">
        <v>201</v>
      </c>
    </row>
    <row r="9" spans="1:13">
      <c r="B9" s="6" t="s">
        <v>204</v>
      </c>
      <c r="H9" s="5" t="s">
        <v>203</v>
      </c>
    </row>
    <row r="10" spans="1:13" ht="29.25">
      <c r="A10" s="28" t="s">
        <v>199</v>
      </c>
      <c r="B10" s="14" t="s">
        <v>2</v>
      </c>
      <c r="C10" s="13" t="s">
        <v>216</v>
      </c>
      <c r="D10" s="33" t="s">
        <v>217</v>
      </c>
      <c r="E10" s="34" t="s">
        <v>3</v>
      </c>
      <c r="F10" s="35" t="s">
        <v>200</v>
      </c>
      <c r="G10" s="15" t="s">
        <v>218</v>
      </c>
      <c r="H10" s="14" t="s">
        <v>206</v>
      </c>
      <c r="I10" s="16" t="s">
        <v>219</v>
      </c>
      <c r="J10" s="33" t="s">
        <v>220</v>
      </c>
      <c r="K10" s="34" t="s">
        <v>207</v>
      </c>
      <c r="L10" s="35" t="s">
        <v>208</v>
      </c>
      <c r="M10" s="7" t="s">
        <v>205</v>
      </c>
    </row>
    <row r="11" spans="1:13" ht="15">
      <c r="A11" s="17" t="s">
        <v>4</v>
      </c>
      <c r="B11" s="18">
        <v>28.29</v>
      </c>
      <c r="C11" s="38"/>
      <c r="D11" s="29"/>
      <c r="E11" s="39">
        <f t="shared" ref="E11:E74" si="0">K11/100*G11</f>
        <v>30.334018</v>
      </c>
      <c r="F11" s="40">
        <f t="shared" ref="F11:F74" si="1">L11/100*G11</f>
        <v>19.618531389600001</v>
      </c>
      <c r="G11" s="19">
        <v>10.4962</v>
      </c>
      <c r="H11" s="21">
        <v>270.48</v>
      </c>
      <c r="I11" s="20"/>
      <c r="J11" s="30"/>
      <c r="K11" s="32">
        <v>289</v>
      </c>
      <c r="L11" s="31">
        <v>186.91079999999999</v>
      </c>
      <c r="M11" s="48">
        <v>43833</v>
      </c>
    </row>
    <row r="12" spans="1:13" ht="15">
      <c r="A12" s="17" t="s">
        <v>5</v>
      </c>
      <c r="B12" s="18">
        <v>26.85</v>
      </c>
      <c r="C12" s="38"/>
      <c r="D12" s="29"/>
      <c r="E12" s="39">
        <f t="shared" si="0"/>
        <v>30.477361999999999</v>
      </c>
      <c r="F12" s="40">
        <f t="shared" si="1"/>
        <v>19.669519961599999</v>
      </c>
      <c r="G12" s="19">
        <v>10.5458</v>
      </c>
      <c r="H12" s="21">
        <v>255</v>
      </c>
      <c r="I12" s="20"/>
      <c r="J12" s="30"/>
      <c r="K12" s="32">
        <v>289</v>
      </c>
      <c r="L12" s="31">
        <v>186.51519999999999</v>
      </c>
      <c r="M12" s="48">
        <v>43840</v>
      </c>
    </row>
    <row r="13" spans="1:13" ht="15">
      <c r="A13" s="17" t="s">
        <v>6</v>
      </c>
      <c r="B13" s="18">
        <v>25.52</v>
      </c>
      <c r="C13" s="38"/>
      <c r="D13" s="29"/>
      <c r="E13" s="39">
        <f t="shared" si="0"/>
        <v>30.539785999999999</v>
      </c>
      <c r="F13" s="40">
        <f t="shared" si="1"/>
        <v>19.632411607199998</v>
      </c>
      <c r="G13" s="19">
        <v>10.567399999999999</v>
      </c>
      <c r="H13" s="21">
        <v>241.89</v>
      </c>
      <c r="I13" s="20"/>
      <c r="J13" s="30"/>
      <c r="K13" s="32">
        <v>289</v>
      </c>
      <c r="L13" s="31">
        <v>185.78280000000001</v>
      </c>
      <c r="M13" s="49">
        <v>43847</v>
      </c>
    </row>
    <row r="14" spans="1:13" ht="15">
      <c r="A14" s="17" t="s">
        <v>7</v>
      </c>
      <c r="B14" s="18">
        <v>25.83</v>
      </c>
      <c r="C14" s="38"/>
      <c r="D14" s="29"/>
      <c r="E14" s="39">
        <f t="shared" si="0"/>
        <v>30.457132000000001</v>
      </c>
      <c r="F14" s="40">
        <f t="shared" si="1"/>
        <v>19.857712822400003</v>
      </c>
      <c r="G14" s="19">
        <v>10.5388</v>
      </c>
      <c r="H14" s="21">
        <v>244.92</v>
      </c>
      <c r="I14" s="20"/>
      <c r="J14" s="30"/>
      <c r="K14" s="32">
        <v>289</v>
      </c>
      <c r="L14" s="31">
        <v>188.4248</v>
      </c>
      <c r="M14" s="48">
        <v>43854</v>
      </c>
    </row>
    <row r="15" spans="1:13" ht="15">
      <c r="A15" s="17" t="s">
        <v>8</v>
      </c>
      <c r="B15" s="18">
        <v>25.91</v>
      </c>
      <c r="C15" s="38"/>
      <c r="D15" s="29"/>
      <c r="E15" s="39">
        <f t="shared" si="0"/>
        <v>30.786881000000005</v>
      </c>
      <c r="F15" s="40">
        <f t="shared" si="1"/>
        <v>20.0888553156</v>
      </c>
      <c r="G15" s="19">
        <v>10.652900000000001</v>
      </c>
      <c r="H15" s="21">
        <v>244.16</v>
      </c>
      <c r="I15" s="20"/>
      <c r="J15" s="30"/>
      <c r="K15" s="32">
        <v>289</v>
      </c>
      <c r="L15" s="31">
        <v>188.57640000000001</v>
      </c>
      <c r="M15" s="49">
        <v>43861</v>
      </c>
    </row>
    <row r="16" spans="1:13" ht="15">
      <c r="A16" s="17" t="s">
        <v>9</v>
      </c>
      <c r="B16" s="18">
        <v>25.49</v>
      </c>
      <c r="C16" s="38"/>
      <c r="D16" s="29"/>
      <c r="E16" s="39">
        <f t="shared" si="0"/>
        <v>30.564062</v>
      </c>
      <c r="F16" s="40">
        <f t="shared" si="1"/>
        <v>20.053916566399998</v>
      </c>
      <c r="G16" s="19">
        <v>10.575799999999999</v>
      </c>
      <c r="H16" s="21">
        <v>240.56</v>
      </c>
      <c r="I16" s="20"/>
      <c r="J16" s="30"/>
      <c r="K16" s="32">
        <v>289</v>
      </c>
      <c r="L16" s="31">
        <v>189.6208</v>
      </c>
      <c r="M16" s="48">
        <v>43868</v>
      </c>
    </row>
    <row r="17" spans="1:13" ht="15">
      <c r="A17" s="17" t="s">
        <v>10</v>
      </c>
      <c r="B17" s="18">
        <v>27.61</v>
      </c>
      <c r="C17" s="38"/>
      <c r="D17" s="29"/>
      <c r="E17" s="39">
        <f t="shared" si="0"/>
        <v>30.330549999999999</v>
      </c>
      <c r="F17" s="40">
        <f t="shared" si="1"/>
        <v>20.302944824999997</v>
      </c>
      <c r="G17" s="19">
        <v>10.494999999999999</v>
      </c>
      <c r="H17" s="21">
        <v>262.41000000000003</v>
      </c>
      <c r="I17" s="20"/>
      <c r="J17" s="30"/>
      <c r="K17" s="32">
        <v>289</v>
      </c>
      <c r="L17" s="31">
        <v>193.45349999999999</v>
      </c>
      <c r="M17" s="49">
        <v>43875</v>
      </c>
    </row>
    <row r="18" spans="1:13" ht="15">
      <c r="A18" s="17" t="s">
        <v>11</v>
      </c>
      <c r="B18" s="18">
        <v>27.28</v>
      </c>
      <c r="C18" s="38"/>
      <c r="D18" s="29"/>
      <c r="E18" s="39">
        <f t="shared" si="0"/>
        <v>30.642959000000001</v>
      </c>
      <c r="F18" s="40">
        <f t="shared" si="1"/>
        <v>20.379264231000001</v>
      </c>
      <c r="G18" s="19">
        <v>10.6031</v>
      </c>
      <c r="H18" s="21">
        <v>258.39999999999998</v>
      </c>
      <c r="I18" s="20"/>
      <c r="J18" s="30"/>
      <c r="K18" s="32">
        <v>289</v>
      </c>
      <c r="L18" s="31">
        <v>192.20099999999999</v>
      </c>
      <c r="M18" s="49">
        <v>43882</v>
      </c>
    </row>
    <row r="19" spans="1:13" ht="15">
      <c r="A19" s="17" t="s">
        <v>12</v>
      </c>
      <c r="B19" s="18">
        <v>26.52</v>
      </c>
      <c r="C19" s="38"/>
      <c r="D19" s="29"/>
      <c r="E19" s="39">
        <f t="shared" si="0"/>
        <v>30.813469000000001</v>
      </c>
      <c r="F19" s="40">
        <f t="shared" si="1"/>
        <v>20.369312986099999</v>
      </c>
      <c r="G19" s="19">
        <v>10.662100000000001</v>
      </c>
      <c r="H19" s="21">
        <v>250.1</v>
      </c>
      <c r="I19" s="20"/>
      <c r="J19" s="30"/>
      <c r="K19" s="32">
        <v>289</v>
      </c>
      <c r="L19" s="31">
        <v>191.04409999999999</v>
      </c>
      <c r="M19" s="48">
        <v>43889</v>
      </c>
    </row>
    <row r="20" spans="1:13" ht="15">
      <c r="A20" s="17" t="s">
        <v>13</v>
      </c>
      <c r="B20" s="18">
        <v>26.44</v>
      </c>
      <c r="C20" s="38"/>
      <c r="D20" s="29"/>
      <c r="E20" s="39">
        <f t="shared" si="0"/>
        <v>30.626197000000005</v>
      </c>
      <c r="F20" s="40">
        <f t="shared" si="1"/>
        <v>20.551418071100002</v>
      </c>
      <c r="G20" s="19">
        <v>10.597300000000001</v>
      </c>
      <c r="H20" s="21">
        <v>249.38</v>
      </c>
      <c r="I20" s="20"/>
      <c r="J20" s="30"/>
      <c r="K20" s="32">
        <v>289</v>
      </c>
      <c r="L20" s="31">
        <v>193.9307</v>
      </c>
      <c r="M20" s="49">
        <v>43896</v>
      </c>
    </row>
    <row r="21" spans="1:13" ht="15">
      <c r="A21" s="17" t="s">
        <v>14</v>
      </c>
      <c r="B21" s="18">
        <v>24.97</v>
      </c>
      <c r="C21" s="38"/>
      <c r="D21" s="29"/>
      <c r="E21" s="39">
        <f t="shared" si="0"/>
        <v>31.538281000000001</v>
      </c>
      <c r="F21" s="40">
        <f t="shared" si="1"/>
        <v>21.557473614799999</v>
      </c>
      <c r="G21" s="19">
        <v>10.9129</v>
      </c>
      <c r="H21" s="21">
        <v>231.68</v>
      </c>
      <c r="I21" s="20"/>
      <c r="J21" s="30"/>
      <c r="K21" s="32">
        <v>289</v>
      </c>
      <c r="L21" s="31">
        <v>197.5412</v>
      </c>
      <c r="M21" s="48">
        <v>43903</v>
      </c>
    </row>
    <row r="22" spans="1:13" ht="15">
      <c r="A22" s="17" t="s">
        <v>15</v>
      </c>
      <c r="B22" s="18">
        <v>27.23</v>
      </c>
      <c r="C22" s="38"/>
      <c r="D22" s="29"/>
      <c r="E22" s="39">
        <f t="shared" si="0"/>
        <v>31.924963000000002</v>
      </c>
      <c r="F22" s="40">
        <f t="shared" si="1"/>
        <v>21.820215108999996</v>
      </c>
      <c r="G22" s="19">
        <v>11.0467</v>
      </c>
      <c r="H22" s="21">
        <v>247.55</v>
      </c>
      <c r="I22" s="20"/>
      <c r="J22" s="30"/>
      <c r="K22" s="32">
        <v>289</v>
      </c>
      <c r="L22" s="31">
        <v>197.52699999999999</v>
      </c>
      <c r="M22" s="49">
        <v>43910</v>
      </c>
    </row>
    <row r="23" spans="1:13" ht="15">
      <c r="A23" s="17" t="s">
        <v>16</v>
      </c>
      <c r="B23" s="18">
        <v>26.82</v>
      </c>
      <c r="C23" s="38"/>
      <c r="D23" s="29"/>
      <c r="E23" s="39">
        <f t="shared" si="0"/>
        <v>31.83127</v>
      </c>
      <c r="F23" s="40">
        <f t="shared" si="1"/>
        <v>20.8970421579</v>
      </c>
      <c r="G23" s="19">
        <v>10.9763</v>
      </c>
      <c r="H23" s="21">
        <v>243.12</v>
      </c>
      <c r="I23" s="20"/>
      <c r="J23" s="30"/>
      <c r="K23" s="32">
        <v>290</v>
      </c>
      <c r="L23" s="31">
        <v>190.38329999999999</v>
      </c>
      <c r="M23" s="48">
        <v>43917</v>
      </c>
    </row>
    <row r="24" spans="1:13" ht="15">
      <c r="A24" s="17" t="s">
        <v>17</v>
      </c>
      <c r="B24" s="18">
        <v>26.77</v>
      </c>
      <c r="C24" s="38"/>
      <c r="D24" s="29"/>
      <c r="E24" s="39">
        <f t="shared" si="0"/>
        <v>31.791829999999997</v>
      </c>
      <c r="F24" s="40">
        <f t="shared" si="1"/>
        <v>20.3361483437</v>
      </c>
      <c r="G24" s="19">
        <v>10.9627</v>
      </c>
      <c r="H24" s="21">
        <v>243.74</v>
      </c>
      <c r="I24" s="20"/>
      <c r="J24" s="30"/>
      <c r="K24" s="32">
        <v>290</v>
      </c>
      <c r="L24" s="31">
        <v>185.50309999999999</v>
      </c>
      <c r="M24" s="49">
        <v>43924</v>
      </c>
    </row>
    <row r="25" spans="1:13" ht="15">
      <c r="A25" s="17" t="s">
        <v>18</v>
      </c>
      <c r="B25" s="18">
        <v>30.26</v>
      </c>
      <c r="C25" s="38"/>
      <c r="D25" s="29"/>
      <c r="E25" s="39">
        <f t="shared" si="0"/>
        <v>31.632619999999999</v>
      </c>
      <c r="F25" s="40">
        <f t="shared" si="1"/>
        <v>20.135591551799997</v>
      </c>
      <c r="G25" s="19">
        <v>10.9078</v>
      </c>
      <c r="H25" s="21">
        <v>276.58</v>
      </c>
      <c r="I25" s="20"/>
      <c r="J25" s="30"/>
      <c r="K25" s="32">
        <v>290</v>
      </c>
      <c r="L25" s="31">
        <v>184.59809999999999</v>
      </c>
      <c r="M25" s="48">
        <v>43930</v>
      </c>
    </row>
    <row r="26" spans="1:13" ht="15">
      <c r="A26" s="17" t="s">
        <v>19</v>
      </c>
      <c r="B26" s="18">
        <v>25.5</v>
      </c>
      <c r="C26" s="38"/>
      <c r="D26" s="29"/>
      <c r="E26" s="39">
        <f t="shared" si="0"/>
        <v>31.288608</v>
      </c>
      <c r="F26" s="40">
        <f t="shared" si="1"/>
        <v>19.654286766400002</v>
      </c>
      <c r="G26" s="19">
        <v>10.864100000000001</v>
      </c>
      <c r="H26" s="21">
        <v>233.83</v>
      </c>
      <c r="I26" s="20"/>
      <c r="J26" s="30"/>
      <c r="K26" s="32">
        <v>288</v>
      </c>
      <c r="L26" s="31">
        <v>180.91040000000001</v>
      </c>
      <c r="M26" s="49">
        <v>43938</v>
      </c>
    </row>
    <row r="27" spans="1:13" ht="15">
      <c r="A27" s="17" t="s">
        <v>20</v>
      </c>
      <c r="B27" s="18">
        <v>27.77</v>
      </c>
      <c r="C27" s="38"/>
      <c r="D27" s="29"/>
      <c r="E27" s="39">
        <f t="shared" si="0"/>
        <v>31.225535999999998</v>
      </c>
      <c r="F27" s="40">
        <f t="shared" si="1"/>
        <v>19.236534821599999</v>
      </c>
      <c r="G27" s="19">
        <v>10.8422</v>
      </c>
      <c r="H27" s="21">
        <v>254.95</v>
      </c>
      <c r="I27" s="20"/>
      <c r="J27" s="30"/>
      <c r="K27" s="32">
        <v>288</v>
      </c>
      <c r="L27" s="31">
        <v>177.4228</v>
      </c>
      <c r="M27" s="48">
        <v>43945</v>
      </c>
    </row>
    <row r="28" spans="1:13" ht="15">
      <c r="A28" s="17" t="s">
        <v>21</v>
      </c>
      <c r="B28" s="18">
        <v>24.77</v>
      </c>
      <c r="C28" s="38"/>
      <c r="D28" s="29"/>
      <c r="E28" s="39">
        <f t="shared" si="0"/>
        <v>30.831263999999997</v>
      </c>
      <c r="F28" s="40">
        <f t="shared" si="1"/>
        <v>18.947942082699999</v>
      </c>
      <c r="G28" s="19">
        <v>10.705299999999999</v>
      </c>
      <c r="H28" s="21">
        <v>230.51</v>
      </c>
      <c r="I28" s="20"/>
      <c r="J28" s="30"/>
      <c r="K28" s="32">
        <v>288</v>
      </c>
      <c r="L28" s="31">
        <v>176.99590000000001</v>
      </c>
      <c r="M28" s="49">
        <v>43951</v>
      </c>
    </row>
    <row r="29" spans="1:13" ht="15">
      <c r="A29" s="17" t="s">
        <v>22</v>
      </c>
      <c r="B29" s="18">
        <v>24.36</v>
      </c>
      <c r="C29" s="38"/>
      <c r="D29" s="29"/>
      <c r="E29" s="39">
        <f t="shared" si="0"/>
        <v>30.541535999999997</v>
      </c>
      <c r="F29" s="40">
        <f t="shared" si="1"/>
        <v>18.504183448799999</v>
      </c>
      <c r="G29" s="19">
        <v>10.604699999999999</v>
      </c>
      <c r="H29" s="21">
        <v>228.59</v>
      </c>
      <c r="I29" s="20"/>
      <c r="J29" s="30"/>
      <c r="K29" s="32">
        <v>288</v>
      </c>
      <c r="L29" s="31">
        <v>174.49039999999999</v>
      </c>
      <c r="M29" s="48">
        <v>43959</v>
      </c>
    </row>
    <row r="30" spans="1:13" ht="15">
      <c r="A30" s="17" t="s">
        <v>23</v>
      </c>
      <c r="B30" s="18">
        <v>29.57</v>
      </c>
      <c r="C30" s="38"/>
      <c r="D30" s="29"/>
      <c r="E30" s="39">
        <f t="shared" si="0"/>
        <v>30.644693</v>
      </c>
      <c r="F30" s="40">
        <f t="shared" si="1"/>
        <v>18.7612960692</v>
      </c>
      <c r="G30" s="19">
        <v>10.6037</v>
      </c>
      <c r="H30" s="21">
        <v>278.39999999999998</v>
      </c>
      <c r="I30" s="20"/>
      <c r="J30" s="30"/>
      <c r="K30" s="32">
        <v>289</v>
      </c>
      <c r="L30" s="31">
        <v>176.9316</v>
      </c>
      <c r="M30" s="49">
        <v>43966</v>
      </c>
    </row>
    <row r="31" spans="1:13" ht="15">
      <c r="A31" s="17" t="s">
        <v>24</v>
      </c>
      <c r="B31" s="18">
        <v>24.88</v>
      </c>
      <c r="C31" s="38"/>
      <c r="D31" s="29"/>
      <c r="E31" s="39">
        <f t="shared" si="0"/>
        <v>30.533428000000004</v>
      </c>
      <c r="F31" s="40">
        <f t="shared" si="1"/>
        <v>18.5439650836</v>
      </c>
      <c r="G31" s="19">
        <v>10.565200000000001</v>
      </c>
      <c r="H31" s="21">
        <v>235.32</v>
      </c>
      <c r="I31" s="20"/>
      <c r="J31" s="30"/>
      <c r="K31" s="32">
        <v>289</v>
      </c>
      <c r="L31" s="31">
        <v>175.51929999999999</v>
      </c>
      <c r="M31" s="48">
        <v>43973</v>
      </c>
    </row>
    <row r="32" spans="1:13" ht="15">
      <c r="A32" s="17" t="s">
        <v>25</v>
      </c>
      <c r="B32" s="18">
        <v>24.91</v>
      </c>
      <c r="C32" s="38"/>
      <c r="D32" s="29"/>
      <c r="E32" s="39">
        <f t="shared" si="0"/>
        <v>30.394130000000001</v>
      </c>
      <c r="F32" s="40">
        <f t="shared" si="1"/>
        <v>18.555058964000001</v>
      </c>
      <c r="G32" s="19">
        <v>10.516999999999999</v>
      </c>
      <c r="H32" s="21">
        <v>236.51</v>
      </c>
      <c r="I32" s="20"/>
      <c r="J32" s="30"/>
      <c r="K32" s="32">
        <v>289</v>
      </c>
      <c r="L32" s="31">
        <v>176.42920000000001</v>
      </c>
      <c r="M32" s="49">
        <v>43980</v>
      </c>
    </row>
    <row r="33" spans="1:13" ht="15">
      <c r="A33" s="17" t="s">
        <v>26</v>
      </c>
      <c r="B33" s="18">
        <v>29.24</v>
      </c>
      <c r="C33" s="38"/>
      <c r="D33" s="29"/>
      <c r="E33" s="39">
        <f t="shared" si="0"/>
        <v>30.046752000000005</v>
      </c>
      <c r="F33" s="40">
        <f t="shared" si="1"/>
        <v>18.479282716800004</v>
      </c>
      <c r="G33" s="19">
        <v>10.396800000000001</v>
      </c>
      <c r="H33" s="21">
        <v>279.89</v>
      </c>
      <c r="I33" s="20"/>
      <c r="J33" s="30"/>
      <c r="K33" s="32">
        <v>289</v>
      </c>
      <c r="L33" s="31">
        <v>177.74010000000001</v>
      </c>
      <c r="M33" s="48">
        <v>43987</v>
      </c>
    </row>
    <row r="34" spans="1:13" ht="15">
      <c r="A34" s="17" t="s">
        <v>27</v>
      </c>
      <c r="B34" s="18">
        <v>25.95</v>
      </c>
      <c r="C34" s="38"/>
      <c r="D34" s="29"/>
      <c r="E34" s="39">
        <f t="shared" si="0"/>
        <v>30.386327000000001</v>
      </c>
      <c r="F34" s="40">
        <f t="shared" si="1"/>
        <v>18.979783502000004</v>
      </c>
      <c r="G34" s="19">
        <v>10.5143</v>
      </c>
      <c r="H34" s="21">
        <v>248.07</v>
      </c>
      <c r="I34" s="20"/>
      <c r="J34" s="30"/>
      <c r="K34" s="32">
        <v>289</v>
      </c>
      <c r="L34" s="31">
        <v>180.51400000000001</v>
      </c>
      <c r="M34" s="49">
        <v>43994</v>
      </c>
    </row>
    <row r="35" spans="1:13" ht="15">
      <c r="A35" s="17" t="s">
        <v>28</v>
      </c>
      <c r="B35" s="18">
        <v>25.64</v>
      </c>
      <c r="C35" s="38"/>
      <c r="D35" s="29"/>
      <c r="E35" s="39">
        <f t="shared" si="0"/>
        <v>30.244032000000001</v>
      </c>
      <c r="F35" s="40">
        <f t="shared" si="1"/>
        <v>19.1722169548</v>
      </c>
      <c r="G35" s="19">
        <v>10.5014</v>
      </c>
      <c r="H35" s="21">
        <v>243.32</v>
      </c>
      <c r="I35" s="20"/>
      <c r="J35" s="30"/>
      <c r="K35" s="32">
        <v>288</v>
      </c>
      <c r="L35" s="31">
        <v>182.56819999999999</v>
      </c>
      <c r="M35" s="48">
        <v>44000</v>
      </c>
    </row>
    <row r="36" spans="1:13" ht="15">
      <c r="A36" s="17" t="s">
        <v>29</v>
      </c>
      <c r="B36" s="18">
        <v>25.43</v>
      </c>
      <c r="C36" s="38"/>
      <c r="D36" s="29"/>
      <c r="E36" s="39">
        <f t="shared" si="0"/>
        <v>30.117599999999996</v>
      </c>
      <c r="F36" s="40">
        <f t="shared" si="1"/>
        <v>18.905497257499999</v>
      </c>
      <c r="G36" s="19">
        <v>10.4575</v>
      </c>
      <c r="H36" s="21">
        <v>248.26</v>
      </c>
      <c r="I36" s="20"/>
      <c r="J36" s="30"/>
      <c r="K36" s="32">
        <v>288</v>
      </c>
      <c r="L36" s="31">
        <v>180.7841</v>
      </c>
      <c r="M36" s="49">
        <v>44008</v>
      </c>
    </row>
    <row r="37" spans="1:13" ht="15">
      <c r="A37" s="17" t="s">
        <v>30</v>
      </c>
      <c r="B37" s="18">
        <v>27.74</v>
      </c>
      <c r="C37" s="38"/>
      <c r="D37" s="29"/>
      <c r="E37" s="39">
        <f t="shared" si="0"/>
        <v>30.149567999999999</v>
      </c>
      <c r="F37" s="40">
        <f t="shared" si="1"/>
        <v>19.138024529599999</v>
      </c>
      <c r="G37" s="19">
        <v>10.4686</v>
      </c>
      <c r="H37" s="21">
        <v>264.72000000000003</v>
      </c>
      <c r="I37" s="20"/>
      <c r="J37" s="30"/>
      <c r="K37" s="32">
        <v>288</v>
      </c>
      <c r="L37" s="31">
        <v>182.81360000000001</v>
      </c>
      <c r="M37" s="48">
        <v>44015</v>
      </c>
    </row>
    <row r="38" spans="1:13" ht="15">
      <c r="A38" s="17" t="s">
        <v>31</v>
      </c>
      <c r="B38" s="18">
        <v>24.71</v>
      </c>
      <c r="C38" s="38"/>
      <c r="D38" s="29"/>
      <c r="E38" s="39">
        <f t="shared" si="0"/>
        <v>29.992895999999998</v>
      </c>
      <c r="F38" s="40">
        <f t="shared" si="1"/>
        <v>19.173469063799999</v>
      </c>
      <c r="G38" s="19">
        <v>10.414199999999999</v>
      </c>
      <c r="H38" s="21">
        <v>236.83</v>
      </c>
      <c r="I38" s="20"/>
      <c r="J38" s="30"/>
      <c r="K38" s="32">
        <v>288</v>
      </c>
      <c r="L38" s="31">
        <v>184.10890000000001</v>
      </c>
      <c r="M38" s="49">
        <v>44022</v>
      </c>
    </row>
    <row r="39" spans="1:13" ht="15">
      <c r="A39" s="17" t="s">
        <v>32</v>
      </c>
      <c r="B39" s="18">
        <v>30.87</v>
      </c>
      <c r="C39" s="38"/>
      <c r="D39" s="29"/>
      <c r="E39" s="39">
        <f t="shared" si="0"/>
        <v>29.770271999999999</v>
      </c>
      <c r="F39" s="40">
        <f t="shared" si="1"/>
        <v>19.157325085499998</v>
      </c>
      <c r="G39" s="19">
        <v>10.3369</v>
      </c>
      <c r="H39" s="21">
        <v>297.93</v>
      </c>
      <c r="I39" s="20"/>
      <c r="J39" s="30"/>
      <c r="K39" s="32">
        <v>288</v>
      </c>
      <c r="L39" s="31">
        <v>185.3295</v>
      </c>
      <c r="M39" s="48">
        <v>44029</v>
      </c>
    </row>
    <row r="40" spans="1:13" ht="15">
      <c r="A40" s="17" t="s">
        <v>33</v>
      </c>
      <c r="B40" s="18">
        <v>25.75</v>
      </c>
      <c r="C40" s="38"/>
      <c r="D40" s="29"/>
      <c r="E40" s="39">
        <f t="shared" si="0"/>
        <v>29.655360000000002</v>
      </c>
      <c r="F40" s="40">
        <f t="shared" si="1"/>
        <v>19.063412732</v>
      </c>
      <c r="G40" s="19">
        <v>10.297000000000001</v>
      </c>
      <c r="H40" s="21">
        <v>250.64</v>
      </c>
      <c r="I40" s="20"/>
      <c r="J40" s="30"/>
      <c r="K40" s="32">
        <v>288</v>
      </c>
      <c r="L40" s="31">
        <v>185.13560000000001</v>
      </c>
      <c r="M40" s="49">
        <v>44036</v>
      </c>
    </row>
    <row r="41" spans="1:13" ht="15">
      <c r="A41" s="17" t="s">
        <v>34</v>
      </c>
      <c r="B41" s="18">
        <v>25.54</v>
      </c>
      <c r="C41" s="38"/>
      <c r="D41" s="29"/>
      <c r="E41" s="39">
        <f t="shared" si="0"/>
        <v>29.648448000000002</v>
      </c>
      <c r="F41" s="40">
        <f t="shared" si="1"/>
        <v>19.106479056600001</v>
      </c>
      <c r="G41" s="19">
        <v>10.294600000000001</v>
      </c>
      <c r="H41" s="21">
        <v>248.38</v>
      </c>
      <c r="I41" s="20"/>
      <c r="J41" s="30"/>
      <c r="K41" s="32">
        <v>288</v>
      </c>
      <c r="L41" s="31">
        <v>185.59710000000001</v>
      </c>
      <c r="M41" s="48">
        <v>44043</v>
      </c>
    </row>
    <row r="42" spans="1:13" ht="15">
      <c r="A42" s="17" t="s">
        <v>35</v>
      </c>
      <c r="B42" s="18">
        <v>28.25</v>
      </c>
      <c r="C42" s="38"/>
      <c r="D42" s="29"/>
      <c r="E42" s="39">
        <f t="shared" si="0"/>
        <v>29.683584</v>
      </c>
      <c r="F42" s="40">
        <f t="shared" si="1"/>
        <v>19.057530870000004</v>
      </c>
      <c r="G42" s="19">
        <v>10.306800000000001</v>
      </c>
      <c r="H42" s="21">
        <v>274.20999999999998</v>
      </c>
      <c r="I42" s="20"/>
      <c r="J42" s="30"/>
      <c r="K42" s="32">
        <v>288</v>
      </c>
      <c r="L42" s="31">
        <v>184.9025</v>
      </c>
      <c r="M42" s="49">
        <v>44050</v>
      </c>
    </row>
    <row r="43" spans="1:13" ht="15">
      <c r="A43" s="17" t="s">
        <v>36</v>
      </c>
      <c r="B43" s="18">
        <v>26.88</v>
      </c>
      <c r="C43" s="38"/>
      <c r="D43" s="29"/>
      <c r="E43" s="39">
        <f t="shared" si="0"/>
        <v>29.589408000000002</v>
      </c>
      <c r="F43" s="40">
        <f t="shared" si="1"/>
        <v>19.153090235100002</v>
      </c>
      <c r="G43" s="19">
        <v>10.274100000000001</v>
      </c>
      <c r="H43" s="21">
        <v>261.36</v>
      </c>
      <c r="I43" s="20"/>
      <c r="J43" s="30"/>
      <c r="K43" s="32">
        <v>288</v>
      </c>
      <c r="L43" s="31">
        <v>186.4211</v>
      </c>
      <c r="M43" s="48">
        <v>44057</v>
      </c>
    </row>
    <row r="44" spans="1:13" ht="15">
      <c r="A44" s="17" t="s">
        <v>37</v>
      </c>
      <c r="B44" s="18">
        <v>28.38</v>
      </c>
      <c r="C44" s="38"/>
      <c r="D44" s="29"/>
      <c r="E44" s="39">
        <f t="shared" si="0"/>
        <v>29.771135999999998</v>
      </c>
      <c r="F44" s="40">
        <f t="shared" si="1"/>
        <v>19.264705698799997</v>
      </c>
      <c r="G44" s="19">
        <v>10.337199999999999</v>
      </c>
      <c r="H44" s="21">
        <v>274.7</v>
      </c>
      <c r="I44" s="20"/>
      <c r="J44" s="30"/>
      <c r="K44" s="32">
        <v>288</v>
      </c>
      <c r="L44" s="31">
        <v>186.3629</v>
      </c>
      <c r="M44" s="49">
        <v>44064</v>
      </c>
    </row>
    <row r="45" spans="1:13" ht="15">
      <c r="A45" s="17" t="s">
        <v>38</v>
      </c>
      <c r="B45" s="18">
        <v>26.24</v>
      </c>
      <c r="C45" s="38"/>
      <c r="D45" s="29"/>
      <c r="E45" s="39">
        <f t="shared" si="0"/>
        <v>29.649887999999997</v>
      </c>
      <c r="F45" s="40">
        <f t="shared" si="1"/>
        <v>19.318230099899999</v>
      </c>
      <c r="G45" s="19">
        <v>10.2951</v>
      </c>
      <c r="H45" s="21">
        <v>254.22</v>
      </c>
      <c r="I45" s="20"/>
      <c r="J45" s="30"/>
      <c r="K45" s="32">
        <v>288</v>
      </c>
      <c r="L45" s="31">
        <v>187.64490000000001</v>
      </c>
      <c r="M45" s="48">
        <v>44071</v>
      </c>
    </row>
    <row r="46" spans="1:13" ht="15">
      <c r="A46" s="17" t="s">
        <v>39</v>
      </c>
      <c r="B46" s="18">
        <v>25.98</v>
      </c>
      <c r="C46" s="38"/>
      <c r="D46" s="29"/>
      <c r="E46" s="39">
        <f t="shared" si="0"/>
        <v>29.830752</v>
      </c>
      <c r="F46" s="40">
        <f t="shared" si="1"/>
        <v>19.388797641500002</v>
      </c>
      <c r="G46" s="19">
        <v>10.357900000000001</v>
      </c>
      <c r="H46" s="21">
        <v>251.56</v>
      </c>
      <c r="I46" s="20"/>
      <c r="J46" s="30"/>
      <c r="K46" s="32">
        <v>288</v>
      </c>
      <c r="L46" s="31">
        <v>187.1885</v>
      </c>
      <c r="M46" s="49">
        <v>44078</v>
      </c>
    </row>
    <row r="47" spans="1:13" ht="15">
      <c r="A47" s="17" t="s">
        <v>40</v>
      </c>
      <c r="B47" s="18">
        <v>28.86</v>
      </c>
      <c r="C47" s="38"/>
      <c r="D47" s="29"/>
      <c r="E47" s="39">
        <f t="shared" si="0"/>
        <v>29.861279999999997</v>
      </c>
      <c r="F47" s="40">
        <f t="shared" si="1"/>
        <v>19.287981387999999</v>
      </c>
      <c r="G47" s="19">
        <v>10.368499999999999</v>
      </c>
      <c r="H47" s="21">
        <v>278.32</v>
      </c>
      <c r="I47" s="20"/>
      <c r="J47" s="30"/>
      <c r="K47" s="32">
        <v>288</v>
      </c>
      <c r="L47" s="31">
        <v>186.0248</v>
      </c>
      <c r="M47" s="48">
        <v>44085</v>
      </c>
    </row>
    <row r="48" spans="1:13" ht="15">
      <c r="A48" s="17" t="s">
        <v>41</v>
      </c>
      <c r="B48" s="18">
        <v>28.61</v>
      </c>
      <c r="C48" s="38"/>
      <c r="D48" s="29"/>
      <c r="E48" s="39">
        <f t="shared" si="0"/>
        <v>29.973887999999999</v>
      </c>
      <c r="F48" s="40">
        <f t="shared" si="1"/>
        <v>19.3310658324</v>
      </c>
      <c r="G48" s="19">
        <v>10.4076</v>
      </c>
      <c r="H48" s="21">
        <v>275.06</v>
      </c>
      <c r="I48" s="20"/>
      <c r="J48" s="30"/>
      <c r="K48" s="32">
        <v>288</v>
      </c>
      <c r="L48" s="31">
        <v>185.73990000000001</v>
      </c>
      <c r="M48" s="49">
        <v>44092</v>
      </c>
    </row>
    <row r="49" spans="1:13" ht="15">
      <c r="A49" s="17" t="s">
        <v>42</v>
      </c>
      <c r="B49" s="18">
        <v>27.24</v>
      </c>
      <c r="C49" s="38"/>
      <c r="D49" s="29"/>
      <c r="E49" s="39">
        <f t="shared" si="0"/>
        <v>30.586752000000001</v>
      </c>
      <c r="F49" s="40">
        <f t="shared" si="1"/>
        <v>19.620339368</v>
      </c>
      <c r="G49" s="19">
        <v>10.6204</v>
      </c>
      <c r="H49" s="21">
        <v>259.48</v>
      </c>
      <c r="I49" s="20"/>
      <c r="J49" s="30"/>
      <c r="K49" s="32">
        <v>288</v>
      </c>
      <c r="L49" s="31">
        <v>184.74199999999999</v>
      </c>
      <c r="M49" s="48">
        <v>44099</v>
      </c>
    </row>
    <row r="50" spans="1:13" ht="15">
      <c r="A50" s="17" t="s">
        <v>43</v>
      </c>
      <c r="B50" s="18">
        <v>29.34</v>
      </c>
      <c r="C50" s="38"/>
      <c r="D50" s="29"/>
      <c r="E50" s="39">
        <f t="shared" si="0"/>
        <v>30.138624</v>
      </c>
      <c r="F50" s="40">
        <f t="shared" si="1"/>
        <v>19.214209984</v>
      </c>
      <c r="G50" s="19">
        <v>10.4648</v>
      </c>
      <c r="H50" s="21">
        <v>278.83999999999997</v>
      </c>
      <c r="I50" s="20"/>
      <c r="J50" s="30"/>
      <c r="K50" s="32">
        <v>288</v>
      </c>
      <c r="L50" s="31">
        <v>183.608</v>
      </c>
      <c r="M50" s="49">
        <v>44106</v>
      </c>
    </row>
    <row r="51" spans="1:13" ht="15">
      <c r="A51" s="17" t="s">
        <v>44</v>
      </c>
      <c r="B51" s="18">
        <v>25.63</v>
      </c>
      <c r="C51" s="38"/>
      <c r="D51" s="29"/>
      <c r="E51" s="39">
        <f t="shared" si="0"/>
        <v>29.905687</v>
      </c>
      <c r="F51" s="40">
        <f t="shared" si="1"/>
        <v>18.952317542299998</v>
      </c>
      <c r="G51" s="19">
        <v>10.4201</v>
      </c>
      <c r="H51" s="21">
        <v>245.19</v>
      </c>
      <c r="I51" s="20"/>
      <c r="J51" s="30"/>
      <c r="K51" s="32">
        <v>287</v>
      </c>
      <c r="L51" s="31">
        <v>181.88229999999999</v>
      </c>
      <c r="M51" s="48">
        <v>44113</v>
      </c>
    </row>
    <row r="52" spans="1:13" ht="15">
      <c r="A52" s="17" t="s">
        <v>45</v>
      </c>
      <c r="B52" s="18">
        <v>25.71</v>
      </c>
      <c r="C52" s="38"/>
      <c r="D52" s="29"/>
      <c r="E52" s="39">
        <f t="shared" si="0"/>
        <v>29.775963000000001</v>
      </c>
      <c r="F52" s="40">
        <f t="shared" si="1"/>
        <v>18.8562251265</v>
      </c>
      <c r="G52" s="19">
        <v>10.3749</v>
      </c>
      <c r="H52" s="21">
        <v>247.83</v>
      </c>
      <c r="I52" s="20"/>
      <c r="J52" s="30"/>
      <c r="K52" s="32">
        <v>287</v>
      </c>
      <c r="L52" s="31">
        <v>181.74850000000001</v>
      </c>
      <c r="M52" s="49">
        <v>44120</v>
      </c>
    </row>
    <row r="53" spans="1:13" ht="15">
      <c r="A53" s="17" t="s">
        <v>46</v>
      </c>
      <c r="B53" s="18">
        <v>24.83</v>
      </c>
      <c r="C53" s="38"/>
      <c r="D53" s="29"/>
      <c r="E53" s="39">
        <f t="shared" si="0"/>
        <v>29.719711</v>
      </c>
      <c r="F53" s="40">
        <f t="shared" si="1"/>
        <v>18.7489126786</v>
      </c>
      <c r="G53" s="19">
        <v>10.3553</v>
      </c>
      <c r="H53" s="21">
        <v>239.54</v>
      </c>
      <c r="I53" s="20"/>
      <c r="J53" s="30"/>
      <c r="K53" s="32">
        <v>287</v>
      </c>
      <c r="L53" s="31">
        <v>181.05619999999999</v>
      </c>
      <c r="M53" s="48">
        <v>44127</v>
      </c>
    </row>
    <row r="54" spans="1:13" ht="15">
      <c r="A54" s="17" t="s">
        <v>47</v>
      </c>
      <c r="B54" s="18">
        <v>24.92</v>
      </c>
      <c r="C54" s="38"/>
      <c r="D54" s="29"/>
      <c r="E54" s="39">
        <f t="shared" si="0"/>
        <v>29.852305000000001</v>
      </c>
      <c r="F54" s="40">
        <f t="shared" si="1"/>
        <v>18.904060553999997</v>
      </c>
      <c r="G54" s="19">
        <v>10.4015</v>
      </c>
      <c r="H54" s="21">
        <v>240.48</v>
      </c>
      <c r="I54" s="20"/>
      <c r="J54" s="30"/>
      <c r="K54" s="32">
        <v>287</v>
      </c>
      <c r="L54" s="31">
        <v>181.74359999999999</v>
      </c>
      <c r="M54" s="49">
        <v>44134</v>
      </c>
    </row>
    <row r="55" spans="1:13" ht="15">
      <c r="A55" s="17" t="s">
        <v>48</v>
      </c>
      <c r="B55" s="18">
        <v>26.98</v>
      </c>
      <c r="C55" s="38"/>
      <c r="D55" s="29"/>
      <c r="E55" s="39">
        <f t="shared" si="0"/>
        <v>29.580516000000003</v>
      </c>
      <c r="F55" s="40">
        <f t="shared" si="1"/>
        <v>18.590478228000002</v>
      </c>
      <c r="G55" s="19">
        <v>10.306800000000001</v>
      </c>
      <c r="H55" s="21">
        <v>261.20999999999998</v>
      </c>
      <c r="I55" s="20"/>
      <c r="J55" s="30"/>
      <c r="K55" s="32">
        <v>287</v>
      </c>
      <c r="L55" s="31">
        <v>180.37100000000001</v>
      </c>
      <c r="M55" s="48">
        <v>44141</v>
      </c>
    </row>
    <row r="56" spans="1:13" ht="15">
      <c r="A56" s="17" t="s">
        <v>49</v>
      </c>
      <c r="B56" s="18">
        <v>25.23</v>
      </c>
      <c r="C56" s="38"/>
      <c r="D56" s="29"/>
      <c r="E56" s="39">
        <f t="shared" si="0"/>
        <v>29.315328000000001</v>
      </c>
      <c r="F56" s="40">
        <f t="shared" si="1"/>
        <v>18.436154419199998</v>
      </c>
      <c r="G56" s="19">
        <v>10.214399999999999</v>
      </c>
      <c r="H56" s="21">
        <v>246.86</v>
      </c>
      <c r="I56" s="20"/>
      <c r="J56" s="30"/>
      <c r="K56" s="32">
        <v>287</v>
      </c>
      <c r="L56" s="31">
        <v>180.49180000000001</v>
      </c>
      <c r="M56" s="49">
        <v>44148</v>
      </c>
    </row>
    <row r="57" spans="1:13" ht="15">
      <c r="A57" s="17" t="s">
        <v>50</v>
      </c>
      <c r="B57" s="18">
        <v>21.49</v>
      </c>
      <c r="C57" s="38"/>
      <c r="D57" s="29"/>
      <c r="E57" s="39">
        <f t="shared" si="0"/>
        <v>29.309013999999998</v>
      </c>
      <c r="F57" s="40">
        <f t="shared" si="1"/>
        <v>18.007325442999999</v>
      </c>
      <c r="G57" s="19">
        <v>10.212199999999999</v>
      </c>
      <c r="H57" s="21">
        <v>210.1</v>
      </c>
      <c r="I57" s="20"/>
      <c r="J57" s="30"/>
      <c r="K57" s="32">
        <v>287</v>
      </c>
      <c r="L57" s="31">
        <v>176.33150000000001</v>
      </c>
      <c r="M57" s="48">
        <v>44155</v>
      </c>
    </row>
    <row r="58" spans="1:13" ht="15">
      <c r="A58" s="17" t="s">
        <v>51</v>
      </c>
      <c r="B58" s="18">
        <v>23.74</v>
      </c>
      <c r="C58" s="38"/>
      <c r="D58" s="29"/>
      <c r="E58" s="39">
        <f t="shared" si="0"/>
        <v>29.157478000000001</v>
      </c>
      <c r="F58" s="40">
        <f t="shared" si="1"/>
        <v>17.760459892</v>
      </c>
      <c r="G58" s="19">
        <v>10.1594</v>
      </c>
      <c r="H58" s="21">
        <v>233.16</v>
      </c>
      <c r="I58" s="20"/>
      <c r="J58" s="30"/>
      <c r="K58" s="32">
        <v>287</v>
      </c>
      <c r="L58" s="31">
        <v>174.81800000000001</v>
      </c>
      <c r="M58" s="49">
        <v>44162</v>
      </c>
    </row>
    <row r="59" spans="1:13" ht="15">
      <c r="A59" s="17" t="s">
        <v>52</v>
      </c>
      <c r="B59" s="18">
        <v>26.13</v>
      </c>
      <c r="C59" s="38"/>
      <c r="D59" s="29"/>
      <c r="E59" s="39">
        <f t="shared" si="0"/>
        <v>29.465142000000004</v>
      </c>
      <c r="F59" s="40">
        <f t="shared" si="1"/>
        <v>18.1335670488</v>
      </c>
      <c r="G59" s="19">
        <v>10.2666</v>
      </c>
      <c r="H59" s="21">
        <v>255.24</v>
      </c>
      <c r="I59" s="20"/>
      <c r="J59" s="30"/>
      <c r="K59" s="32">
        <v>287</v>
      </c>
      <c r="L59" s="31">
        <v>176.6268</v>
      </c>
      <c r="M59" s="48">
        <v>44169</v>
      </c>
    </row>
    <row r="60" spans="1:13" ht="15">
      <c r="A60" s="17" t="s">
        <v>53</v>
      </c>
      <c r="B60" s="18">
        <v>29.87</v>
      </c>
      <c r="C60" s="38"/>
      <c r="D60" s="29"/>
      <c r="E60" s="39">
        <f t="shared" si="0"/>
        <v>29.226464999999997</v>
      </c>
      <c r="F60" s="40">
        <f t="shared" si="1"/>
        <v>18.301212441899999</v>
      </c>
      <c r="G60" s="19">
        <v>10.254899999999999</v>
      </c>
      <c r="H60" s="21">
        <v>291.52999999999997</v>
      </c>
      <c r="I60" s="20"/>
      <c r="J60" s="30"/>
      <c r="K60" s="32">
        <v>285</v>
      </c>
      <c r="L60" s="31">
        <v>178.4631</v>
      </c>
      <c r="M60" s="49">
        <v>44176</v>
      </c>
    </row>
    <row r="61" spans="1:13" ht="15">
      <c r="A61" s="17" t="s">
        <v>54</v>
      </c>
      <c r="B61" s="18">
        <v>26.62</v>
      </c>
      <c r="C61" s="38"/>
      <c r="D61" s="29"/>
      <c r="E61" s="39">
        <f t="shared" si="0"/>
        <v>28.86993</v>
      </c>
      <c r="F61" s="40">
        <f t="shared" si="1"/>
        <v>18.391593971399999</v>
      </c>
      <c r="G61" s="19">
        <v>10.129799999999999</v>
      </c>
      <c r="H61" s="21">
        <v>268.22000000000003</v>
      </c>
      <c r="I61" s="20"/>
      <c r="J61" s="30"/>
      <c r="K61" s="32">
        <v>285</v>
      </c>
      <c r="L61" s="31">
        <v>181.55930000000001</v>
      </c>
      <c r="M61" s="48">
        <v>44183</v>
      </c>
    </row>
    <row r="62" spans="1:13" ht="15">
      <c r="A62" s="22" t="s">
        <v>55</v>
      </c>
      <c r="B62" s="18">
        <v>24.73</v>
      </c>
      <c r="C62" s="38"/>
      <c r="D62" s="29"/>
      <c r="E62" s="39">
        <f t="shared" si="0"/>
        <v>28.831740000000003</v>
      </c>
      <c r="F62" s="40">
        <f t="shared" si="1"/>
        <v>18.403522202800001</v>
      </c>
      <c r="G62" s="37">
        <v>10.116400000000001</v>
      </c>
      <c r="H62" s="21">
        <v>244.75</v>
      </c>
      <c r="I62" s="23"/>
      <c r="J62" s="30"/>
      <c r="K62" s="32">
        <v>285</v>
      </c>
      <c r="L62" s="31">
        <v>181.9177</v>
      </c>
      <c r="M62" s="49">
        <v>44188</v>
      </c>
    </row>
    <row r="63" spans="1:13" ht="15">
      <c r="A63" s="24" t="s">
        <v>56</v>
      </c>
      <c r="B63" s="18">
        <v>24.2</v>
      </c>
      <c r="C63" s="38"/>
      <c r="D63" s="29"/>
      <c r="E63" s="39">
        <f t="shared" si="0"/>
        <v>28.606874999999999</v>
      </c>
      <c r="F63" s="40">
        <f t="shared" si="1"/>
        <v>18.3084100375</v>
      </c>
      <c r="G63" s="19">
        <v>10.0375</v>
      </c>
      <c r="H63" s="21">
        <v>240.53</v>
      </c>
      <c r="I63" s="25"/>
      <c r="J63" s="30"/>
      <c r="K63" s="32">
        <v>285</v>
      </c>
      <c r="L63" s="31">
        <v>182.40010000000001</v>
      </c>
      <c r="M63" s="50">
        <v>44195</v>
      </c>
    </row>
    <row r="64" spans="1:13" ht="15">
      <c r="A64" s="24" t="s">
        <v>57</v>
      </c>
      <c r="B64" s="18">
        <v>27.27</v>
      </c>
      <c r="C64" s="38"/>
      <c r="D64" s="29"/>
      <c r="E64" s="39">
        <f t="shared" si="0"/>
        <v>28.647060000000003</v>
      </c>
      <c r="F64" s="40">
        <f t="shared" si="1"/>
        <v>18.656242025200001</v>
      </c>
      <c r="G64" s="19">
        <v>10.051600000000001</v>
      </c>
      <c r="H64" s="21">
        <v>271.13</v>
      </c>
      <c r="I64" s="25"/>
      <c r="J64" s="30"/>
      <c r="K64" s="32">
        <v>285</v>
      </c>
      <c r="L64" s="31">
        <v>185.60470000000001</v>
      </c>
      <c r="M64" s="49">
        <v>44204</v>
      </c>
    </row>
    <row r="65" spans="1:13" ht="15">
      <c r="A65" s="24" t="s">
        <v>58</v>
      </c>
      <c r="B65" s="18">
        <v>27.28</v>
      </c>
      <c r="C65" s="38"/>
      <c r="D65" s="29"/>
      <c r="E65" s="39">
        <f t="shared" si="0"/>
        <v>28.815494999999999</v>
      </c>
      <c r="F65" s="40">
        <f t="shared" si="1"/>
        <v>18.564549480299998</v>
      </c>
      <c r="G65" s="19">
        <v>10.1107</v>
      </c>
      <c r="H65" s="21">
        <v>270.02</v>
      </c>
      <c r="I65" s="25"/>
      <c r="J65" s="30"/>
      <c r="K65" s="32">
        <v>285</v>
      </c>
      <c r="L65" s="31">
        <v>183.6129</v>
      </c>
      <c r="M65" s="48">
        <v>44211</v>
      </c>
    </row>
    <row r="66" spans="1:13" ht="15">
      <c r="A66" s="24" t="s">
        <v>59</v>
      </c>
      <c r="B66" s="18">
        <v>26.98</v>
      </c>
      <c r="C66" s="38"/>
      <c r="D66" s="29"/>
      <c r="E66" s="39">
        <f t="shared" si="0"/>
        <v>28.741110000000003</v>
      </c>
      <c r="F66" s="40">
        <f t="shared" si="1"/>
        <v>18.659253011200001</v>
      </c>
      <c r="G66" s="19">
        <v>10.0846</v>
      </c>
      <c r="H66" s="21">
        <v>266.89</v>
      </c>
      <c r="I66" s="25"/>
      <c r="J66" s="30"/>
      <c r="K66" s="32">
        <v>285</v>
      </c>
      <c r="L66" s="31">
        <v>185.02719999999999</v>
      </c>
      <c r="M66" s="49">
        <v>44218</v>
      </c>
    </row>
    <row r="67" spans="1:13" ht="15">
      <c r="A67" s="24" t="s">
        <v>60</v>
      </c>
      <c r="B67" s="18">
        <v>27.23</v>
      </c>
      <c r="C67" s="38"/>
      <c r="D67" s="29"/>
      <c r="E67" s="39">
        <f t="shared" si="0"/>
        <v>28.859955000000003</v>
      </c>
      <c r="F67" s="40">
        <f t="shared" si="1"/>
        <v>18.867160139199999</v>
      </c>
      <c r="G67" s="19">
        <v>10.126300000000001</v>
      </c>
      <c r="H67" s="21">
        <v>269.64999999999998</v>
      </c>
      <c r="I67" s="25"/>
      <c r="J67" s="30"/>
      <c r="K67" s="32">
        <v>285</v>
      </c>
      <c r="L67" s="31">
        <v>186.3184</v>
      </c>
      <c r="M67" s="48">
        <v>44225</v>
      </c>
    </row>
    <row r="68" spans="1:13" ht="15">
      <c r="A68" s="24" t="s">
        <v>61</v>
      </c>
      <c r="B68" s="18">
        <v>27.4</v>
      </c>
      <c r="C68" s="38"/>
      <c r="D68" s="29"/>
      <c r="E68" s="39">
        <f t="shared" si="0"/>
        <v>28.837440000000001</v>
      </c>
      <c r="F68" s="40">
        <f t="shared" si="1"/>
        <v>18.8982773376</v>
      </c>
      <c r="G68" s="19">
        <v>10.118399999999999</v>
      </c>
      <c r="H68" s="21">
        <v>270.35000000000002</v>
      </c>
      <c r="I68" s="25"/>
      <c r="J68" s="30"/>
      <c r="K68" s="32">
        <v>285</v>
      </c>
      <c r="L68" s="31">
        <v>186.7714</v>
      </c>
      <c r="M68" s="49">
        <v>44232</v>
      </c>
    </row>
    <row r="69" spans="1:13" ht="15">
      <c r="A69" s="24" t="s">
        <v>62</v>
      </c>
      <c r="B69" s="18">
        <v>27.78</v>
      </c>
      <c r="C69" s="38"/>
      <c r="D69" s="29"/>
      <c r="E69" s="39">
        <f t="shared" si="0"/>
        <v>28.772745000000004</v>
      </c>
      <c r="F69" s="40">
        <f t="shared" si="1"/>
        <v>19.296850310100002</v>
      </c>
      <c r="G69" s="19">
        <v>10.095700000000001</v>
      </c>
      <c r="H69" s="21">
        <v>275.14999999999998</v>
      </c>
      <c r="I69" s="25"/>
      <c r="J69" s="30"/>
      <c r="K69" s="32">
        <v>285</v>
      </c>
      <c r="L69" s="31">
        <v>191.13929999999999</v>
      </c>
      <c r="M69" s="48">
        <v>44239</v>
      </c>
    </row>
    <row r="70" spans="1:13" ht="15">
      <c r="A70" s="24" t="s">
        <v>63</v>
      </c>
      <c r="B70" s="18">
        <v>27.34</v>
      </c>
      <c r="C70" s="38"/>
      <c r="D70" s="29"/>
      <c r="E70" s="39">
        <f t="shared" si="0"/>
        <v>28.662450000000003</v>
      </c>
      <c r="F70" s="40">
        <f t="shared" si="1"/>
        <v>19.321277089000002</v>
      </c>
      <c r="G70" s="19">
        <v>10.057</v>
      </c>
      <c r="H70" s="21">
        <v>272.20999999999998</v>
      </c>
      <c r="I70" s="25"/>
      <c r="J70" s="30"/>
      <c r="K70" s="32">
        <v>285</v>
      </c>
      <c r="L70" s="31">
        <v>192.11770000000001</v>
      </c>
      <c r="M70" s="49">
        <v>44246</v>
      </c>
    </row>
    <row r="71" spans="1:13" ht="15">
      <c r="A71" s="24" t="s">
        <v>64</v>
      </c>
      <c r="B71" s="18">
        <v>26.63</v>
      </c>
      <c r="C71" s="38"/>
      <c r="D71" s="29"/>
      <c r="E71" s="39">
        <f t="shared" si="0"/>
        <v>28.784145000000002</v>
      </c>
      <c r="F71" s="40">
        <f t="shared" si="1"/>
        <v>19.3746483983</v>
      </c>
      <c r="G71" s="19">
        <v>10.0997</v>
      </c>
      <c r="H71" s="21">
        <v>264.14</v>
      </c>
      <c r="I71" s="25"/>
      <c r="J71" s="30"/>
      <c r="K71" s="32">
        <v>285</v>
      </c>
      <c r="L71" s="31">
        <v>191.8339</v>
      </c>
      <c r="M71" s="48">
        <v>44253</v>
      </c>
    </row>
    <row r="72" spans="1:13" ht="15">
      <c r="A72" s="24" t="s">
        <v>65</v>
      </c>
      <c r="B72" s="18">
        <v>27.04</v>
      </c>
      <c r="C72" s="38"/>
      <c r="D72" s="29"/>
      <c r="E72" s="39">
        <f t="shared" si="0"/>
        <v>29.022690000000004</v>
      </c>
      <c r="F72" s="40">
        <f t="shared" si="1"/>
        <v>19.533319260200003</v>
      </c>
      <c r="G72" s="19">
        <v>10.183400000000001</v>
      </c>
      <c r="H72" s="21">
        <v>266.54000000000002</v>
      </c>
      <c r="I72" s="25"/>
      <c r="J72" s="30"/>
      <c r="K72" s="32">
        <v>285</v>
      </c>
      <c r="L72" s="31">
        <v>191.81530000000001</v>
      </c>
      <c r="M72" s="49">
        <v>44260</v>
      </c>
    </row>
    <row r="73" spans="1:13" ht="15">
      <c r="A73" s="24" t="s">
        <v>66</v>
      </c>
      <c r="B73" s="18">
        <v>27</v>
      </c>
      <c r="C73" s="38"/>
      <c r="D73" s="29"/>
      <c r="E73" s="39">
        <f t="shared" si="0"/>
        <v>28.904985</v>
      </c>
      <c r="F73" s="40">
        <f t="shared" si="1"/>
        <v>19.5059459565</v>
      </c>
      <c r="G73" s="19">
        <v>10.142099999999999</v>
      </c>
      <c r="H73" s="21">
        <v>266.05</v>
      </c>
      <c r="I73" s="25"/>
      <c r="J73" s="30"/>
      <c r="K73" s="32">
        <v>285</v>
      </c>
      <c r="L73" s="31">
        <v>192.32650000000001</v>
      </c>
      <c r="M73" s="48">
        <v>44267</v>
      </c>
    </row>
    <row r="74" spans="1:13" ht="15">
      <c r="A74" s="24" t="s">
        <v>67</v>
      </c>
      <c r="B74" s="18">
        <v>26.54</v>
      </c>
      <c r="C74" s="38"/>
      <c r="D74" s="29"/>
      <c r="E74" s="39">
        <f t="shared" si="0"/>
        <v>28.903275000000004</v>
      </c>
      <c r="F74" s="40">
        <f t="shared" si="1"/>
        <v>19.780458250500001</v>
      </c>
      <c r="G74" s="19">
        <v>10.141500000000001</v>
      </c>
      <c r="H74" s="21">
        <v>261.27999999999997</v>
      </c>
      <c r="I74" s="25"/>
      <c r="J74" s="30"/>
      <c r="K74" s="32">
        <v>285</v>
      </c>
      <c r="L74" s="31">
        <v>195.04470000000001</v>
      </c>
      <c r="M74" s="49">
        <v>44274</v>
      </c>
    </row>
    <row r="75" spans="1:13" ht="15">
      <c r="A75" s="24" t="s">
        <v>68</v>
      </c>
      <c r="B75" s="18">
        <v>27.36</v>
      </c>
      <c r="C75" s="38"/>
      <c r="D75" s="29"/>
      <c r="E75" s="39">
        <f t="shared" ref="E75:E138" si="2">K75/100*G75</f>
        <v>29.030954999999999</v>
      </c>
      <c r="F75" s="40">
        <f t="shared" ref="F75:F138" si="3">L75/100*G75</f>
        <v>19.887080196799996</v>
      </c>
      <c r="G75" s="19">
        <v>10.186299999999999</v>
      </c>
      <c r="H75" s="21">
        <v>268.79000000000002</v>
      </c>
      <c r="I75" s="25"/>
      <c r="J75" s="30"/>
      <c r="K75" s="32">
        <v>285</v>
      </c>
      <c r="L75" s="31">
        <v>195.2336</v>
      </c>
      <c r="M75" s="48">
        <v>44281</v>
      </c>
    </row>
    <row r="76" spans="1:13" ht="15">
      <c r="A76" s="24" t="s">
        <v>69</v>
      </c>
      <c r="B76" s="18">
        <v>28.47</v>
      </c>
      <c r="C76" s="38"/>
      <c r="D76" s="29"/>
      <c r="E76" s="39">
        <f t="shared" si="2"/>
        <v>29.248410000000003</v>
      </c>
      <c r="F76" s="40">
        <f t="shared" si="3"/>
        <v>20.173726475200002</v>
      </c>
      <c r="G76" s="19">
        <v>10.262600000000001</v>
      </c>
      <c r="H76" s="21">
        <v>277.86</v>
      </c>
      <c r="I76" s="25"/>
      <c r="J76" s="30"/>
      <c r="K76" s="32">
        <v>285</v>
      </c>
      <c r="L76" s="31">
        <v>196.5752</v>
      </c>
      <c r="M76" s="49">
        <v>44287</v>
      </c>
    </row>
    <row r="77" spans="1:13" ht="15">
      <c r="A77" s="24" t="s">
        <v>70</v>
      </c>
      <c r="B77" s="18">
        <v>27.74</v>
      </c>
      <c r="C77" s="38"/>
      <c r="D77" s="29"/>
      <c r="E77" s="39">
        <f t="shared" si="2"/>
        <v>29.005305000000003</v>
      </c>
      <c r="F77" s="40">
        <f t="shared" si="3"/>
        <v>20.013222826100002</v>
      </c>
      <c r="G77" s="19">
        <v>10.177300000000001</v>
      </c>
      <c r="H77" s="21">
        <v>271.2</v>
      </c>
      <c r="I77" s="25"/>
      <c r="J77" s="30"/>
      <c r="K77" s="32">
        <v>285</v>
      </c>
      <c r="L77" s="31">
        <v>196.64570000000001</v>
      </c>
      <c r="M77" s="48">
        <v>44295</v>
      </c>
    </row>
    <row r="78" spans="1:13" ht="15">
      <c r="A78" s="24" t="s">
        <v>71</v>
      </c>
      <c r="B78" s="18">
        <v>27.59</v>
      </c>
      <c r="C78" s="38"/>
      <c r="D78" s="29"/>
      <c r="E78" s="39">
        <f t="shared" si="2"/>
        <v>28.802099999999999</v>
      </c>
      <c r="F78" s="40">
        <f t="shared" si="3"/>
        <v>19.815117168</v>
      </c>
      <c r="G78" s="19">
        <v>10.106</v>
      </c>
      <c r="H78" s="21">
        <v>271.76</v>
      </c>
      <c r="I78" s="25"/>
      <c r="J78" s="30"/>
      <c r="K78" s="32">
        <v>285</v>
      </c>
      <c r="L78" s="31">
        <v>196.0728</v>
      </c>
      <c r="M78" s="49">
        <v>44302</v>
      </c>
    </row>
    <row r="79" spans="1:13" ht="15">
      <c r="A79" s="24" t="s">
        <v>72</v>
      </c>
      <c r="B79" s="18">
        <v>28.39</v>
      </c>
      <c r="C79" s="38"/>
      <c r="D79" s="29"/>
      <c r="E79" s="39">
        <f t="shared" si="2"/>
        <v>29.875535000000003</v>
      </c>
      <c r="F79" s="40">
        <f t="shared" si="3"/>
        <v>20.151574977100001</v>
      </c>
      <c r="G79" s="19">
        <v>10.1273</v>
      </c>
      <c r="H79" s="21">
        <v>280.33999999999997</v>
      </c>
      <c r="I79" s="25"/>
      <c r="J79" s="30"/>
      <c r="K79" s="32">
        <v>295</v>
      </c>
      <c r="L79" s="31">
        <v>198.98269999999999</v>
      </c>
      <c r="M79" s="48">
        <v>44309</v>
      </c>
    </row>
    <row r="80" spans="1:13" ht="15">
      <c r="A80" s="24" t="s">
        <v>73</v>
      </c>
      <c r="B80" s="18">
        <v>28.63</v>
      </c>
      <c r="C80" s="38"/>
      <c r="D80" s="29"/>
      <c r="E80" s="39">
        <f t="shared" si="2"/>
        <v>29.948990000000002</v>
      </c>
      <c r="F80" s="40">
        <f t="shared" si="3"/>
        <v>20.473759000400005</v>
      </c>
      <c r="G80" s="19">
        <v>10.152200000000001</v>
      </c>
      <c r="H80" s="21">
        <v>282.42</v>
      </c>
      <c r="I80" s="25"/>
      <c r="J80" s="30"/>
      <c r="K80" s="32">
        <v>295</v>
      </c>
      <c r="L80" s="31">
        <v>201.66820000000001</v>
      </c>
      <c r="M80" s="49">
        <v>44316</v>
      </c>
    </row>
    <row r="81" spans="1:13" ht="15">
      <c r="A81" s="24" t="s">
        <v>74</v>
      </c>
      <c r="B81" s="18">
        <v>26.74</v>
      </c>
      <c r="C81" s="38"/>
      <c r="D81" s="29"/>
      <c r="E81" s="39">
        <f t="shared" si="2"/>
        <v>29.952235000000002</v>
      </c>
      <c r="F81" s="40">
        <f t="shared" si="3"/>
        <v>20.5155143008</v>
      </c>
      <c r="G81" s="19">
        <v>10.1533</v>
      </c>
      <c r="H81" s="21">
        <v>263.07</v>
      </c>
      <c r="I81" s="25"/>
      <c r="J81" s="30"/>
      <c r="K81" s="32">
        <v>295</v>
      </c>
      <c r="L81" s="31">
        <v>202.05760000000001</v>
      </c>
      <c r="M81" s="48">
        <v>44323</v>
      </c>
    </row>
    <row r="82" spans="1:13" ht="15">
      <c r="A82" s="24" t="s">
        <v>75</v>
      </c>
      <c r="B82" s="18">
        <v>26.49</v>
      </c>
      <c r="C82" s="38"/>
      <c r="D82" s="29"/>
      <c r="E82" s="39">
        <f t="shared" si="2"/>
        <v>30.038671999999998</v>
      </c>
      <c r="F82" s="40">
        <f t="shared" si="3"/>
        <v>20.4377847224</v>
      </c>
      <c r="G82" s="19">
        <v>10.148199999999999</v>
      </c>
      <c r="H82" s="21">
        <v>261.56</v>
      </c>
      <c r="I82" s="25"/>
      <c r="J82" s="30"/>
      <c r="K82" s="32">
        <v>296</v>
      </c>
      <c r="L82" s="31">
        <v>201.39320000000001</v>
      </c>
      <c r="M82" s="49">
        <v>44330</v>
      </c>
    </row>
    <row r="83" spans="1:13" ht="15">
      <c r="A83" s="24" t="s">
        <v>76</v>
      </c>
      <c r="B83" s="18">
        <v>27.28</v>
      </c>
      <c r="C83" s="38"/>
      <c r="D83" s="29"/>
      <c r="E83" s="39">
        <f t="shared" si="2"/>
        <v>30.346407000000003</v>
      </c>
      <c r="F83" s="40">
        <f t="shared" si="3"/>
        <v>20.679645319200002</v>
      </c>
      <c r="G83" s="19">
        <v>10.1493</v>
      </c>
      <c r="H83" s="21">
        <v>268.93</v>
      </c>
      <c r="I83" s="25"/>
      <c r="J83" s="30"/>
      <c r="K83" s="32">
        <v>299</v>
      </c>
      <c r="L83" s="31">
        <v>203.7544</v>
      </c>
      <c r="M83" s="48">
        <v>44337</v>
      </c>
    </row>
    <row r="84" spans="1:13" ht="15">
      <c r="A84" s="24" t="s">
        <v>77</v>
      </c>
      <c r="B84" s="18">
        <v>27.59</v>
      </c>
      <c r="C84" s="38"/>
      <c r="D84" s="29"/>
      <c r="E84" s="39">
        <f t="shared" si="2"/>
        <v>30.510262999999998</v>
      </c>
      <c r="F84" s="40">
        <f t="shared" si="3"/>
        <v>20.745052942999997</v>
      </c>
      <c r="G84" s="19">
        <v>10.1363</v>
      </c>
      <c r="H84" s="21">
        <v>272.19</v>
      </c>
      <c r="I84" s="25"/>
      <c r="J84" s="30"/>
      <c r="K84" s="32">
        <v>301</v>
      </c>
      <c r="L84" s="31">
        <v>204.661</v>
      </c>
      <c r="M84" s="49">
        <v>44344</v>
      </c>
    </row>
    <row r="85" spans="1:13" ht="15">
      <c r="A85" s="24" t="s">
        <v>78</v>
      </c>
      <c r="B85" s="18">
        <v>27.17</v>
      </c>
      <c r="C85" s="38"/>
      <c r="D85" s="29"/>
      <c r="E85" s="39">
        <f t="shared" si="2"/>
        <v>30.410933</v>
      </c>
      <c r="F85" s="40">
        <f t="shared" si="3"/>
        <v>20.5564166592</v>
      </c>
      <c r="G85" s="19">
        <v>10.103300000000001</v>
      </c>
      <c r="H85" s="21">
        <v>268.8</v>
      </c>
      <c r="I85" s="25"/>
      <c r="J85" s="30"/>
      <c r="K85" s="32">
        <v>301</v>
      </c>
      <c r="L85" s="31">
        <v>203.4624</v>
      </c>
      <c r="M85" s="48">
        <v>44351</v>
      </c>
    </row>
    <row r="86" spans="1:13" ht="15">
      <c r="A86" s="24" t="s">
        <v>79</v>
      </c>
      <c r="B86" s="18">
        <v>28.37</v>
      </c>
      <c r="C86" s="38"/>
      <c r="D86" s="29"/>
      <c r="E86" s="39">
        <f t="shared" si="2"/>
        <v>30.232740999999997</v>
      </c>
      <c r="F86" s="40">
        <f t="shared" si="3"/>
        <v>20.591218572100001</v>
      </c>
      <c r="G86" s="19">
        <v>10.0441</v>
      </c>
      <c r="H86" s="21">
        <v>281.70999999999998</v>
      </c>
      <c r="I86" s="25"/>
      <c r="J86" s="30"/>
      <c r="K86" s="32">
        <v>301</v>
      </c>
      <c r="L86" s="31">
        <v>205.00810000000001</v>
      </c>
      <c r="M86" s="49">
        <v>44358</v>
      </c>
    </row>
    <row r="87" spans="1:13" ht="15">
      <c r="A87" s="24" t="s">
        <v>80</v>
      </c>
      <c r="B87" s="18">
        <v>28.18</v>
      </c>
      <c r="C87" s="38"/>
      <c r="D87" s="29"/>
      <c r="E87" s="39">
        <f t="shared" si="2"/>
        <v>30.970911999999998</v>
      </c>
      <c r="F87" s="40">
        <f t="shared" si="3"/>
        <v>20.952596240799998</v>
      </c>
      <c r="G87" s="19">
        <v>10.187799999999999</v>
      </c>
      <c r="H87" s="21">
        <v>277.72000000000003</v>
      </c>
      <c r="I87" s="25"/>
      <c r="J87" s="30"/>
      <c r="K87" s="32">
        <v>304</v>
      </c>
      <c r="L87" s="31">
        <v>205.6636</v>
      </c>
      <c r="M87" s="48">
        <v>44365</v>
      </c>
    </row>
    <row r="88" spans="1:13" ht="15">
      <c r="A88" s="24" t="s">
        <v>81</v>
      </c>
      <c r="B88" s="18">
        <v>27.19</v>
      </c>
      <c r="C88" s="38"/>
      <c r="D88" s="29"/>
      <c r="E88" s="39">
        <f t="shared" si="2"/>
        <v>30.742608000000001</v>
      </c>
      <c r="F88" s="40">
        <f t="shared" si="3"/>
        <v>21.139982475299998</v>
      </c>
      <c r="G88" s="19">
        <v>10.1127</v>
      </c>
      <c r="H88" s="21">
        <v>267.81</v>
      </c>
      <c r="I88" s="25"/>
      <c r="J88" s="30"/>
      <c r="K88" s="32">
        <v>304</v>
      </c>
      <c r="L88" s="31">
        <v>209.04390000000001</v>
      </c>
      <c r="M88" s="49">
        <v>44371</v>
      </c>
    </row>
    <row r="89" spans="1:13" ht="15">
      <c r="A89" s="24" t="s">
        <v>82</v>
      </c>
      <c r="B89" s="18">
        <v>27.56</v>
      </c>
      <c r="C89" s="38"/>
      <c r="D89" s="29"/>
      <c r="E89" s="39">
        <f t="shared" si="2"/>
        <v>30.911024000000001</v>
      </c>
      <c r="F89" s="40">
        <f t="shared" si="3"/>
        <v>21.184229708100005</v>
      </c>
      <c r="G89" s="19">
        <v>10.168100000000001</v>
      </c>
      <c r="H89" s="21">
        <v>271.76</v>
      </c>
      <c r="I89" s="25"/>
      <c r="J89" s="30"/>
      <c r="K89" s="32">
        <v>304</v>
      </c>
      <c r="L89" s="31">
        <v>208.34010000000001</v>
      </c>
      <c r="M89" s="48">
        <v>44379</v>
      </c>
    </row>
    <row r="90" spans="1:13" ht="15">
      <c r="A90" s="24" t="s">
        <v>83</v>
      </c>
      <c r="B90" s="18">
        <v>26.92</v>
      </c>
      <c r="C90" s="38"/>
      <c r="D90" s="29"/>
      <c r="E90" s="39">
        <f t="shared" si="2"/>
        <v>31.144680000000005</v>
      </c>
      <c r="F90" s="40">
        <f t="shared" si="3"/>
        <v>20.846019810000001</v>
      </c>
      <c r="G90" s="19">
        <v>10.178000000000001</v>
      </c>
      <c r="H90" s="21">
        <v>264.69</v>
      </c>
      <c r="I90" s="25"/>
      <c r="J90" s="30"/>
      <c r="K90" s="32">
        <v>306</v>
      </c>
      <c r="L90" s="31">
        <v>204.81450000000001</v>
      </c>
      <c r="M90" s="49">
        <v>44386</v>
      </c>
    </row>
    <row r="91" spans="1:13" ht="15">
      <c r="A91" s="24" t="s">
        <v>84</v>
      </c>
      <c r="B91" s="18">
        <v>27.26</v>
      </c>
      <c r="C91" s="38"/>
      <c r="D91" s="29"/>
      <c r="E91" s="39">
        <f t="shared" si="2"/>
        <v>31.547824000000002</v>
      </c>
      <c r="F91" s="40">
        <f t="shared" si="3"/>
        <v>20.863385192400003</v>
      </c>
      <c r="G91" s="19">
        <v>10.242800000000001</v>
      </c>
      <c r="H91" s="21">
        <v>266.91000000000003</v>
      </c>
      <c r="I91" s="25"/>
      <c r="J91" s="30"/>
      <c r="K91" s="32">
        <v>308</v>
      </c>
      <c r="L91" s="31">
        <v>203.6883</v>
      </c>
      <c r="M91" s="48">
        <v>44393</v>
      </c>
    </row>
    <row r="92" spans="1:13" ht="15">
      <c r="A92" s="24" t="s">
        <v>85</v>
      </c>
      <c r="B92" s="18">
        <v>29.13</v>
      </c>
      <c r="C92" s="38"/>
      <c r="D92" s="29"/>
      <c r="E92" s="39">
        <f t="shared" si="2"/>
        <v>31.63233</v>
      </c>
      <c r="F92" s="40">
        <f t="shared" si="3"/>
        <v>20.937029746999997</v>
      </c>
      <c r="G92" s="19">
        <v>10.237</v>
      </c>
      <c r="H92" s="21">
        <v>284.63</v>
      </c>
      <c r="I92" s="25"/>
      <c r="J92" s="30"/>
      <c r="K92" s="32">
        <v>309</v>
      </c>
      <c r="L92" s="31">
        <v>204.5231</v>
      </c>
      <c r="M92" s="49">
        <v>44400</v>
      </c>
    </row>
    <row r="93" spans="1:13" ht="15">
      <c r="A93" s="24" t="s">
        <v>86</v>
      </c>
      <c r="B93" s="18">
        <v>28.58</v>
      </c>
      <c r="C93" s="38"/>
      <c r="D93" s="29"/>
      <c r="E93" s="39">
        <f t="shared" si="2"/>
        <v>31.451873999999997</v>
      </c>
      <c r="F93" s="40">
        <f t="shared" si="3"/>
        <v>20.811816990400001</v>
      </c>
      <c r="G93" s="19">
        <v>10.178599999999999</v>
      </c>
      <c r="H93" s="21">
        <v>280.52</v>
      </c>
      <c r="I93" s="25"/>
      <c r="J93" s="30"/>
      <c r="K93" s="32">
        <v>309</v>
      </c>
      <c r="L93" s="31">
        <v>204.46639999999999</v>
      </c>
      <c r="M93" s="48">
        <v>44407</v>
      </c>
    </row>
    <row r="94" spans="1:13" ht="15">
      <c r="A94" s="24" t="s">
        <v>87</v>
      </c>
      <c r="B94" s="18">
        <v>27.6</v>
      </c>
      <c r="C94" s="38"/>
      <c r="D94" s="29"/>
      <c r="E94" s="39">
        <f t="shared" si="2"/>
        <v>31.496369999999999</v>
      </c>
      <c r="F94" s="40">
        <f t="shared" si="3"/>
        <v>20.493138622999997</v>
      </c>
      <c r="G94" s="19">
        <v>10.193</v>
      </c>
      <c r="H94" s="21">
        <v>270.91000000000003</v>
      </c>
      <c r="I94" s="25"/>
      <c r="J94" s="30"/>
      <c r="K94" s="32">
        <v>309</v>
      </c>
      <c r="L94" s="31">
        <v>201.05109999999999</v>
      </c>
      <c r="M94" s="49">
        <v>44414</v>
      </c>
    </row>
    <row r="95" spans="1:13" ht="15">
      <c r="A95" s="24" t="s">
        <v>88</v>
      </c>
      <c r="B95" s="18">
        <v>28.39</v>
      </c>
      <c r="C95" s="38"/>
      <c r="D95" s="29"/>
      <c r="E95" s="39">
        <f t="shared" si="2"/>
        <v>31.504094999999996</v>
      </c>
      <c r="F95" s="40">
        <f t="shared" si="3"/>
        <v>20.358619091999998</v>
      </c>
      <c r="G95" s="19">
        <v>10.195499999999999</v>
      </c>
      <c r="H95" s="21">
        <v>278.26</v>
      </c>
      <c r="I95" s="25"/>
      <c r="J95" s="30"/>
      <c r="K95" s="32">
        <v>309</v>
      </c>
      <c r="L95" s="31">
        <v>199.6824</v>
      </c>
      <c r="M95" s="48">
        <v>44421</v>
      </c>
    </row>
    <row r="96" spans="1:13" ht="15">
      <c r="A96" s="24" t="s">
        <v>89</v>
      </c>
      <c r="B96" s="18">
        <v>30.55</v>
      </c>
      <c r="C96" s="38"/>
      <c r="D96" s="29"/>
      <c r="E96" s="39">
        <f t="shared" si="2"/>
        <v>31.843686000000002</v>
      </c>
      <c r="F96" s="40">
        <f t="shared" si="3"/>
        <v>20.458063666600001</v>
      </c>
      <c r="G96" s="19">
        <v>10.305400000000001</v>
      </c>
      <c r="H96" s="21">
        <v>298.05</v>
      </c>
      <c r="I96" s="25"/>
      <c r="J96" s="30"/>
      <c r="K96" s="32">
        <v>309</v>
      </c>
      <c r="L96" s="31">
        <v>198.5179</v>
      </c>
      <c r="M96" s="49">
        <v>44428</v>
      </c>
    </row>
    <row r="97" spans="1:13" ht="15">
      <c r="A97" s="24" t="s">
        <v>90</v>
      </c>
      <c r="B97" s="18">
        <v>30.11</v>
      </c>
      <c r="C97" s="38"/>
      <c r="D97" s="29"/>
      <c r="E97" s="39">
        <f t="shared" si="2"/>
        <v>31.634184000000001</v>
      </c>
      <c r="F97" s="40">
        <f t="shared" si="3"/>
        <v>20.2294361744</v>
      </c>
      <c r="G97" s="19">
        <v>10.2376</v>
      </c>
      <c r="H97" s="21">
        <v>293.85000000000002</v>
      </c>
      <c r="I97" s="25"/>
      <c r="J97" s="30"/>
      <c r="K97" s="32">
        <v>309</v>
      </c>
      <c r="L97" s="31">
        <v>197.5994</v>
      </c>
      <c r="M97" s="48">
        <v>44435</v>
      </c>
    </row>
    <row r="98" spans="1:13" ht="15">
      <c r="A98" s="24" t="s">
        <v>91</v>
      </c>
      <c r="B98" s="18">
        <v>27.74</v>
      </c>
      <c r="C98" s="38"/>
      <c r="D98" s="29"/>
      <c r="E98" s="39">
        <f t="shared" si="2"/>
        <v>31.429317000000001</v>
      </c>
      <c r="F98" s="40">
        <f t="shared" si="3"/>
        <v>20.047225448000003</v>
      </c>
      <c r="G98" s="19">
        <v>10.1713</v>
      </c>
      <c r="H98" s="21">
        <v>272.3</v>
      </c>
      <c r="I98" s="25"/>
      <c r="J98" s="30"/>
      <c r="K98" s="32">
        <v>309</v>
      </c>
      <c r="L98" s="31">
        <v>197.096</v>
      </c>
      <c r="M98" s="49">
        <v>44442</v>
      </c>
    </row>
    <row r="99" spans="1:13" ht="15">
      <c r="A99" s="24" t="s">
        <v>92</v>
      </c>
      <c r="B99" s="18">
        <v>28.88</v>
      </c>
      <c r="C99" s="38"/>
      <c r="D99" s="29"/>
      <c r="E99" s="39">
        <f t="shared" si="2"/>
        <v>31.451564999999999</v>
      </c>
      <c r="F99" s="40">
        <f t="shared" si="3"/>
        <v>20.071910393499998</v>
      </c>
      <c r="G99" s="19">
        <v>10.1785</v>
      </c>
      <c r="H99" s="21">
        <v>283.86</v>
      </c>
      <c r="I99" s="25"/>
      <c r="J99" s="30"/>
      <c r="K99" s="32">
        <v>309</v>
      </c>
      <c r="L99" s="31">
        <v>197.19909999999999</v>
      </c>
      <c r="M99" s="48">
        <v>44449</v>
      </c>
    </row>
    <row r="100" spans="1:13" ht="15">
      <c r="A100" s="24" t="s">
        <v>93</v>
      </c>
      <c r="B100" s="18">
        <v>29.73</v>
      </c>
      <c r="C100" s="38"/>
      <c r="D100" s="29"/>
      <c r="E100" s="39">
        <f t="shared" si="2"/>
        <v>31.645536</v>
      </c>
      <c r="F100" s="40">
        <f t="shared" si="3"/>
        <v>19.898723179599997</v>
      </c>
      <c r="G100" s="19">
        <v>10.142799999999999</v>
      </c>
      <c r="H100" s="21">
        <v>292.64999999999998</v>
      </c>
      <c r="I100" s="25"/>
      <c r="J100" s="30"/>
      <c r="K100" s="32">
        <v>312</v>
      </c>
      <c r="L100" s="31">
        <v>196.1857</v>
      </c>
      <c r="M100" s="49">
        <v>44456</v>
      </c>
    </row>
    <row r="101" spans="1:13" ht="15">
      <c r="A101" s="24" t="s">
        <v>94</v>
      </c>
      <c r="B101" s="18">
        <v>27.84</v>
      </c>
      <c r="C101" s="38"/>
      <c r="D101" s="29"/>
      <c r="E101" s="39">
        <f t="shared" si="2"/>
        <v>31.624632000000002</v>
      </c>
      <c r="F101" s="40">
        <f t="shared" si="3"/>
        <v>19.8880924905</v>
      </c>
      <c r="G101" s="19">
        <v>10.136100000000001</v>
      </c>
      <c r="H101" s="21">
        <v>273.94</v>
      </c>
      <c r="I101" s="25"/>
      <c r="J101" s="30"/>
      <c r="K101" s="32">
        <v>312</v>
      </c>
      <c r="L101" s="31">
        <v>196.2105</v>
      </c>
      <c r="M101" s="48">
        <v>44463</v>
      </c>
    </row>
    <row r="102" spans="1:13" ht="15">
      <c r="A102" s="24" t="s">
        <v>95</v>
      </c>
      <c r="B102" s="18">
        <v>28.44</v>
      </c>
      <c r="C102" s="38"/>
      <c r="D102" s="29"/>
      <c r="E102" s="39">
        <f t="shared" si="2"/>
        <v>31.732896</v>
      </c>
      <c r="F102" s="40">
        <f t="shared" si="3"/>
        <v>20.0080384432</v>
      </c>
      <c r="G102" s="19">
        <v>10.1708</v>
      </c>
      <c r="H102" s="21">
        <v>279.75</v>
      </c>
      <c r="I102" s="25"/>
      <c r="J102" s="30"/>
      <c r="K102" s="32">
        <v>312</v>
      </c>
      <c r="L102" s="31">
        <v>196.72040000000001</v>
      </c>
      <c r="M102" s="49">
        <v>44470</v>
      </c>
    </row>
    <row r="103" spans="1:13" ht="15">
      <c r="A103" s="24" t="s">
        <v>96</v>
      </c>
      <c r="B103" s="18">
        <v>29.95</v>
      </c>
      <c r="C103" s="38"/>
      <c r="D103" s="29"/>
      <c r="E103" s="39">
        <f t="shared" si="2"/>
        <v>31.685472000000001</v>
      </c>
      <c r="F103" s="40">
        <f t="shared" si="3"/>
        <v>20.144150535599998</v>
      </c>
      <c r="G103" s="19">
        <v>10.1556</v>
      </c>
      <c r="H103" s="21">
        <v>295.43</v>
      </c>
      <c r="I103" s="25"/>
      <c r="J103" s="30"/>
      <c r="K103" s="32">
        <v>312</v>
      </c>
      <c r="L103" s="31">
        <v>198.35509999999999</v>
      </c>
      <c r="M103" s="48">
        <v>44477</v>
      </c>
    </row>
    <row r="104" spans="1:13" ht="15">
      <c r="A104" s="24" t="s">
        <v>97</v>
      </c>
      <c r="B104" s="18">
        <v>27.69</v>
      </c>
      <c r="C104" s="38"/>
      <c r="D104" s="29"/>
      <c r="E104" s="39">
        <f t="shared" si="2"/>
        <v>31.550084999999999</v>
      </c>
      <c r="F104" s="40">
        <f t="shared" si="3"/>
        <v>19.911048309599998</v>
      </c>
      <c r="G104" s="19">
        <v>10.0159</v>
      </c>
      <c r="H104" s="21">
        <v>274.82</v>
      </c>
      <c r="I104" s="25"/>
      <c r="J104" s="30"/>
      <c r="K104" s="32">
        <v>315</v>
      </c>
      <c r="L104" s="31">
        <v>198.7944</v>
      </c>
      <c r="M104" s="49">
        <v>44484</v>
      </c>
    </row>
    <row r="105" spans="1:13" ht="15">
      <c r="A105" s="24" t="s">
        <v>98</v>
      </c>
      <c r="B105" s="18">
        <v>28.81</v>
      </c>
      <c r="C105" s="38"/>
      <c r="D105" s="29"/>
      <c r="E105" s="39">
        <f t="shared" si="2"/>
        <v>31.457159999999998</v>
      </c>
      <c r="F105" s="40">
        <f t="shared" si="3"/>
        <v>19.947394598399999</v>
      </c>
      <c r="G105" s="19">
        <v>9.9863999999999997</v>
      </c>
      <c r="H105" s="21">
        <v>287.79000000000002</v>
      </c>
      <c r="I105" s="25"/>
      <c r="J105" s="30"/>
      <c r="K105" s="32">
        <v>315</v>
      </c>
      <c r="L105" s="31">
        <v>199.7456</v>
      </c>
      <c r="M105" s="48">
        <v>44491</v>
      </c>
    </row>
    <row r="106" spans="1:13" ht="15">
      <c r="A106" s="24" t="s">
        <v>99</v>
      </c>
      <c r="B106" s="18">
        <v>29.26</v>
      </c>
      <c r="C106" s="38"/>
      <c r="D106" s="29"/>
      <c r="E106" s="39">
        <f t="shared" si="2"/>
        <v>31.326435</v>
      </c>
      <c r="F106" s="40">
        <f t="shared" si="3"/>
        <v>20.160888029100001</v>
      </c>
      <c r="G106" s="19">
        <v>9.9449000000000005</v>
      </c>
      <c r="H106" s="21">
        <v>293.55</v>
      </c>
      <c r="I106" s="25"/>
      <c r="J106" s="30"/>
      <c r="K106" s="32">
        <v>315</v>
      </c>
      <c r="L106" s="31">
        <v>202.7259</v>
      </c>
      <c r="M106" s="49">
        <v>44498</v>
      </c>
    </row>
    <row r="107" spans="1:13" ht="15">
      <c r="A107" s="24" t="s">
        <v>100</v>
      </c>
      <c r="B107" s="18">
        <v>27.44</v>
      </c>
      <c r="C107" s="38"/>
      <c r="D107" s="29"/>
      <c r="E107" s="39">
        <f t="shared" si="2"/>
        <v>31.364264000000002</v>
      </c>
      <c r="F107" s="40">
        <f t="shared" si="3"/>
        <v>20.3123708016</v>
      </c>
      <c r="G107" s="19">
        <v>9.9253999999999998</v>
      </c>
      <c r="H107" s="21">
        <v>276.88</v>
      </c>
      <c r="I107" s="25"/>
      <c r="J107" s="30"/>
      <c r="K107" s="32">
        <v>316</v>
      </c>
      <c r="L107" s="31">
        <v>204.65039999999999</v>
      </c>
      <c r="M107" s="48">
        <v>44505</v>
      </c>
    </row>
    <row r="108" spans="1:13" ht="15">
      <c r="A108" s="24" t="s">
        <v>101</v>
      </c>
      <c r="B108" s="18">
        <v>27.97</v>
      </c>
      <c r="C108" s="38"/>
      <c r="D108" s="29"/>
      <c r="E108" s="39">
        <f t="shared" si="2"/>
        <v>31.591152000000001</v>
      </c>
      <c r="F108" s="40">
        <f t="shared" si="3"/>
        <v>20.583305060400001</v>
      </c>
      <c r="G108" s="19">
        <v>9.9971999999999994</v>
      </c>
      <c r="H108" s="21">
        <v>280.87</v>
      </c>
      <c r="I108" s="25"/>
      <c r="J108" s="30"/>
      <c r="K108" s="32">
        <v>316</v>
      </c>
      <c r="L108" s="31">
        <v>205.89070000000001</v>
      </c>
      <c r="M108" s="49">
        <v>44512</v>
      </c>
    </row>
    <row r="109" spans="1:13" ht="15">
      <c r="A109" s="24" t="s">
        <v>102</v>
      </c>
      <c r="B109" s="18">
        <v>28.94</v>
      </c>
      <c r="C109" s="38"/>
      <c r="D109" s="29"/>
      <c r="E109" s="39">
        <f t="shared" si="2"/>
        <v>31.879344000000003</v>
      </c>
      <c r="F109" s="40">
        <f t="shared" si="3"/>
        <v>20.826815788800001</v>
      </c>
      <c r="G109" s="19">
        <v>10.0884</v>
      </c>
      <c r="H109" s="21">
        <v>288.07</v>
      </c>
      <c r="I109" s="25"/>
      <c r="J109" s="30"/>
      <c r="K109" s="32">
        <v>316</v>
      </c>
      <c r="L109" s="31">
        <v>206.44319999999999</v>
      </c>
      <c r="M109" s="48">
        <v>44519</v>
      </c>
    </row>
    <row r="110" spans="1:13" ht="15">
      <c r="A110" s="24" t="s">
        <v>103</v>
      </c>
      <c r="B110" s="18">
        <v>29.35</v>
      </c>
      <c r="C110" s="38"/>
      <c r="D110" s="29"/>
      <c r="E110" s="39">
        <f t="shared" si="2"/>
        <v>32.621628000000001</v>
      </c>
      <c r="F110" s="40">
        <f t="shared" si="3"/>
        <v>21.513994635900001</v>
      </c>
      <c r="G110" s="19">
        <v>10.3233</v>
      </c>
      <c r="H110" s="21">
        <v>288.38</v>
      </c>
      <c r="I110" s="25"/>
      <c r="J110" s="30"/>
      <c r="K110" s="32">
        <v>316</v>
      </c>
      <c r="L110" s="31">
        <v>208.4023</v>
      </c>
      <c r="M110" s="49">
        <v>44526</v>
      </c>
    </row>
    <row r="111" spans="1:13" ht="15">
      <c r="A111" s="24" t="s">
        <v>104</v>
      </c>
      <c r="B111" s="18">
        <v>29.54</v>
      </c>
      <c r="C111" s="38"/>
      <c r="D111" s="29"/>
      <c r="E111" s="39">
        <f t="shared" si="2"/>
        <v>32.601230999999999</v>
      </c>
      <c r="F111" s="40">
        <f t="shared" si="3"/>
        <v>21.736053167400001</v>
      </c>
      <c r="G111" s="19">
        <v>10.2843</v>
      </c>
      <c r="H111" s="21">
        <v>287.33</v>
      </c>
      <c r="I111" s="25"/>
      <c r="J111" s="30"/>
      <c r="K111" s="32">
        <v>317</v>
      </c>
      <c r="L111" s="31">
        <v>211.3518</v>
      </c>
      <c r="M111" s="48">
        <v>44533</v>
      </c>
    </row>
    <row r="112" spans="1:13" ht="15">
      <c r="A112" s="24" t="s">
        <v>105</v>
      </c>
      <c r="B112" s="18">
        <v>29.31</v>
      </c>
      <c r="C112" s="38"/>
      <c r="D112" s="29"/>
      <c r="E112" s="39">
        <f t="shared" si="2"/>
        <v>32.765120000000003</v>
      </c>
      <c r="F112" s="40">
        <f t="shared" si="3"/>
        <v>21.569647103600001</v>
      </c>
      <c r="G112" s="19">
        <v>10.239100000000001</v>
      </c>
      <c r="H112" s="21">
        <v>285.57</v>
      </c>
      <c r="I112" s="25"/>
      <c r="J112" s="30"/>
      <c r="K112" s="32">
        <v>320</v>
      </c>
      <c r="L112" s="31">
        <v>210.65960000000001</v>
      </c>
      <c r="M112" s="49">
        <v>44540</v>
      </c>
    </row>
    <row r="113" spans="1:13" ht="15">
      <c r="A113" s="24" t="s">
        <v>106</v>
      </c>
      <c r="B113" s="18">
        <v>29.16</v>
      </c>
      <c r="C113" s="38"/>
      <c r="D113" s="29"/>
      <c r="E113" s="39">
        <f t="shared" si="2"/>
        <v>33.188292000000004</v>
      </c>
      <c r="F113" s="40">
        <f t="shared" si="3"/>
        <v>21.593777810399999</v>
      </c>
      <c r="G113" s="19">
        <v>10.2433</v>
      </c>
      <c r="H113" s="21">
        <v>284.24</v>
      </c>
      <c r="I113" s="25"/>
      <c r="J113" s="30"/>
      <c r="K113" s="32">
        <v>324</v>
      </c>
      <c r="L113" s="31">
        <v>210.80879999999999</v>
      </c>
      <c r="M113" s="49">
        <v>44547</v>
      </c>
    </row>
    <row r="114" spans="1:13" ht="15">
      <c r="A114" s="24" t="s">
        <v>107</v>
      </c>
      <c r="B114" s="18">
        <v>29.29</v>
      </c>
      <c r="C114" s="38"/>
      <c r="D114" s="29"/>
      <c r="E114" s="39">
        <f t="shared" si="2"/>
        <v>33.446520000000007</v>
      </c>
      <c r="F114" s="40">
        <f t="shared" si="3"/>
        <v>21.775377492000001</v>
      </c>
      <c r="G114" s="19">
        <v>10.323</v>
      </c>
      <c r="H114" s="21">
        <v>284.13</v>
      </c>
      <c r="I114" s="25"/>
      <c r="J114" s="30"/>
      <c r="K114" s="32">
        <v>324</v>
      </c>
      <c r="L114" s="31">
        <v>210.94040000000001</v>
      </c>
      <c r="M114" s="48">
        <v>44553</v>
      </c>
    </row>
    <row r="115" spans="1:13" ht="15">
      <c r="A115" s="22" t="s">
        <v>108</v>
      </c>
      <c r="B115" s="18">
        <v>28.08</v>
      </c>
      <c r="C115" s="38"/>
      <c r="D115" s="29"/>
      <c r="E115" s="39">
        <f t="shared" si="2"/>
        <v>33.135156000000002</v>
      </c>
      <c r="F115" s="40">
        <f t="shared" si="3"/>
        <v>21.762587527500003</v>
      </c>
      <c r="G115" s="26">
        <v>10.226900000000001</v>
      </c>
      <c r="H115" s="21">
        <v>273.33</v>
      </c>
      <c r="I115" s="27"/>
      <c r="J115" s="30"/>
      <c r="K115" s="32">
        <v>324</v>
      </c>
      <c r="L115" s="31">
        <v>212.79750000000001</v>
      </c>
      <c r="M115" s="50">
        <v>44560</v>
      </c>
    </row>
    <row r="116" spans="1:13" ht="15">
      <c r="A116" s="24" t="s">
        <v>109</v>
      </c>
      <c r="B116" s="18">
        <v>30.07</v>
      </c>
      <c r="C116" s="38"/>
      <c r="D116" s="29"/>
      <c r="E116" s="39">
        <f t="shared" si="2"/>
        <v>33.628855999999999</v>
      </c>
      <c r="F116" s="40">
        <f t="shared" si="3"/>
        <v>22.436172109999998</v>
      </c>
      <c r="G116" s="19">
        <v>10.3156</v>
      </c>
      <c r="H116" s="21">
        <v>292.45</v>
      </c>
      <c r="I116" s="25"/>
      <c r="J116" s="30"/>
      <c r="K116" s="32">
        <v>326</v>
      </c>
      <c r="L116" s="31">
        <v>217.4975</v>
      </c>
      <c r="M116" s="48">
        <v>44568</v>
      </c>
    </row>
    <row r="117" spans="1:13" ht="15">
      <c r="A117" s="24" t="s">
        <v>110</v>
      </c>
      <c r="B117" s="18">
        <v>31.25</v>
      </c>
      <c r="C117" s="38"/>
      <c r="D117" s="29"/>
      <c r="E117" s="39">
        <f t="shared" si="2"/>
        <v>33.571455999999998</v>
      </c>
      <c r="F117" s="40">
        <f t="shared" si="3"/>
        <v>22.377391758400002</v>
      </c>
      <c r="G117" s="19">
        <v>10.235200000000001</v>
      </c>
      <c r="H117" s="21">
        <v>304.10000000000002</v>
      </c>
      <c r="I117" s="25"/>
      <c r="J117" s="30"/>
      <c r="K117" s="32">
        <v>328</v>
      </c>
      <c r="L117" s="31">
        <v>218.6317</v>
      </c>
      <c r="M117" s="49">
        <v>44575</v>
      </c>
    </row>
    <row r="118" spans="1:13" ht="15">
      <c r="A118" s="24" t="s">
        <v>111</v>
      </c>
      <c r="B118" s="18">
        <v>31.48</v>
      </c>
      <c r="C118" s="38"/>
      <c r="D118" s="29"/>
      <c r="E118" s="39">
        <f t="shared" si="2"/>
        <v>34.458092999999998</v>
      </c>
      <c r="F118" s="40">
        <f t="shared" si="3"/>
        <v>22.910540597100002</v>
      </c>
      <c r="G118" s="19">
        <v>10.410299999999999</v>
      </c>
      <c r="H118" s="21">
        <v>304.22000000000003</v>
      </c>
      <c r="I118" s="25"/>
      <c r="J118" s="30"/>
      <c r="K118" s="32">
        <v>331</v>
      </c>
      <c r="L118" s="31">
        <v>220.07570000000001</v>
      </c>
      <c r="M118" s="48">
        <v>44582</v>
      </c>
    </row>
    <row r="119" spans="1:13" ht="15">
      <c r="A119" s="24" t="s">
        <v>112</v>
      </c>
      <c r="B119" s="18">
        <v>31.91</v>
      </c>
      <c r="C119" s="38"/>
      <c r="D119" s="29"/>
      <c r="E119" s="39">
        <f t="shared" si="2"/>
        <v>34.752020999999999</v>
      </c>
      <c r="F119" s="40">
        <f t="shared" si="3"/>
        <v>23.062533042000002</v>
      </c>
      <c r="G119" s="19">
        <v>10.4991</v>
      </c>
      <c r="H119" s="21">
        <v>304.24</v>
      </c>
      <c r="I119" s="25"/>
      <c r="J119" s="30"/>
      <c r="K119" s="32">
        <v>331</v>
      </c>
      <c r="L119" s="31">
        <v>219.66200000000001</v>
      </c>
      <c r="M119" s="49">
        <v>44589</v>
      </c>
    </row>
    <row r="120" spans="1:13" ht="15">
      <c r="A120" s="24" t="s">
        <v>113</v>
      </c>
      <c r="B120" s="18">
        <v>29.98</v>
      </c>
      <c r="C120" s="38"/>
      <c r="D120" s="29"/>
      <c r="E120" s="39">
        <f t="shared" si="2"/>
        <v>34.487882999999997</v>
      </c>
      <c r="F120" s="40">
        <f t="shared" si="3"/>
        <v>23.247302516100003</v>
      </c>
      <c r="G120" s="19">
        <v>10.4193</v>
      </c>
      <c r="H120" s="21">
        <v>286.89</v>
      </c>
      <c r="I120" s="25"/>
      <c r="J120" s="30"/>
      <c r="K120" s="32">
        <v>331</v>
      </c>
      <c r="L120" s="31">
        <v>223.11770000000001</v>
      </c>
      <c r="M120" s="48">
        <v>44596</v>
      </c>
    </row>
    <row r="121" spans="1:13" ht="15">
      <c r="A121" s="24" t="s">
        <v>114</v>
      </c>
      <c r="B121" s="18">
        <v>30.32</v>
      </c>
      <c r="C121" s="38"/>
      <c r="D121" s="29"/>
      <c r="E121" s="39">
        <f t="shared" si="2"/>
        <v>35.025757999999996</v>
      </c>
      <c r="F121" s="40">
        <f t="shared" si="3"/>
        <v>23.613561826800002</v>
      </c>
      <c r="G121" s="19">
        <v>10.581799999999999</v>
      </c>
      <c r="H121" s="21">
        <v>289.24</v>
      </c>
      <c r="I121" s="25"/>
      <c r="J121" s="30"/>
      <c r="K121" s="32">
        <v>331</v>
      </c>
      <c r="L121" s="31">
        <v>223.15260000000001</v>
      </c>
      <c r="M121" s="49">
        <v>44603</v>
      </c>
    </row>
    <row r="122" spans="1:13" ht="15">
      <c r="A122" s="24" t="s">
        <v>115</v>
      </c>
      <c r="B122" s="18">
        <v>31.06</v>
      </c>
      <c r="C122" s="38"/>
      <c r="D122" s="29"/>
      <c r="E122" s="39">
        <f t="shared" si="2"/>
        <v>35.643479000000006</v>
      </c>
      <c r="F122" s="40">
        <f t="shared" si="3"/>
        <v>24.021748156500003</v>
      </c>
      <c r="G122" s="19">
        <v>10.576700000000001</v>
      </c>
      <c r="H122" s="21">
        <v>293.69</v>
      </c>
      <c r="I122" s="25"/>
      <c r="J122" s="30"/>
      <c r="K122" s="32">
        <v>337</v>
      </c>
      <c r="L122" s="31">
        <v>227.11949999999999</v>
      </c>
      <c r="M122" s="48">
        <v>44610</v>
      </c>
    </row>
    <row r="123" spans="1:13" ht="15">
      <c r="A123" s="24" t="s">
        <v>116</v>
      </c>
      <c r="B123" s="18">
        <v>31.41</v>
      </c>
      <c r="C123" s="38"/>
      <c r="D123" s="29"/>
      <c r="E123" s="39">
        <f t="shared" si="2"/>
        <v>35.906002000000001</v>
      </c>
      <c r="F123" s="40">
        <f t="shared" si="3"/>
        <v>24.216573974999999</v>
      </c>
      <c r="G123" s="19">
        <v>10.6546</v>
      </c>
      <c r="H123" s="21">
        <v>295.91000000000003</v>
      </c>
      <c r="I123" s="25"/>
      <c r="J123" s="30"/>
      <c r="K123" s="32">
        <v>337</v>
      </c>
      <c r="L123" s="31">
        <v>227.28749999999999</v>
      </c>
      <c r="M123" s="49">
        <v>44617</v>
      </c>
    </row>
    <row r="124" spans="1:13" ht="15">
      <c r="A124" s="24" t="s">
        <v>117</v>
      </c>
      <c r="B124" s="18">
        <v>29.91</v>
      </c>
      <c r="C124" s="38"/>
      <c r="D124" s="29"/>
      <c r="E124" s="39">
        <f t="shared" si="2"/>
        <v>36.434710000000003</v>
      </c>
      <c r="F124" s="40">
        <f t="shared" si="3"/>
        <v>24.637808451500003</v>
      </c>
      <c r="G124" s="19">
        <v>10.779500000000001</v>
      </c>
      <c r="H124" s="21">
        <v>279.07</v>
      </c>
      <c r="I124" s="25"/>
      <c r="J124" s="30"/>
      <c r="K124" s="32">
        <v>338</v>
      </c>
      <c r="L124" s="31">
        <v>228.5617</v>
      </c>
      <c r="M124" s="48">
        <v>44624</v>
      </c>
    </row>
    <row r="125" spans="1:13" ht="15">
      <c r="A125" s="24" t="s">
        <v>118</v>
      </c>
      <c r="B125" s="18">
        <v>29.6</v>
      </c>
      <c r="C125" s="38"/>
      <c r="D125" s="29"/>
      <c r="E125" s="39">
        <f t="shared" si="2"/>
        <v>36.216726000000001</v>
      </c>
      <c r="F125" s="40">
        <f t="shared" si="3"/>
        <v>25.042648121400003</v>
      </c>
      <c r="G125" s="19">
        <v>10.683400000000001</v>
      </c>
      <c r="H125" s="21">
        <v>275.3</v>
      </c>
      <c r="I125" s="25"/>
      <c r="J125" s="30"/>
      <c r="K125" s="32">
        <v>339</v>
      </c>
      <c r="L125" s="31">
        <v>234.40710000000001</v>
      </c>
      <c r="M125" s="49">
        <v>44631</v>
      </c>
    </row>
    <row r="126" spans="1:13" ht="15">
      <c r="A126" s="24" t="s">
        <v>119</v>
      </c>
      <c r="B126" s="18">
        <v>31</v>
      </c>
      <c r="C126" s="38"/>
      <c r="D126" s="29"/>
      <c r="E126" s="39">
        <f t="shared" si="2"/>
        <v>36.525999999999996</v>
      </c>
      <c r="F126" s="40">
        <f t="shared" si="3"/>
        <v>25.749118496000001</v>
      </c>
      <c r="G126" s="19">
        <v>10.436</v>
      </c>
      <c r="H126" s="21">
        <v>295.48</v>
      </c>
      <c r="I126" s="25"/>
      <c r="J126" s="30"/>
      <c r="K126" s="32">
        <v>350</v>
      </c>
      <c r="L126" s="31">
        <v>246.7336</v>
      </c>
      <c r="M126" s="48">
        <v>44638</v>
      </c>
    </row>
    <row r="127" spans="1:13" ht="15">
      <c r="A127" s="24" t="s">
        <v>120</v>
      </c>
      <c r="B127" s="18">
        <v>31.7</v>
      </c>
      <c r="C127" s="38"/>
      <c r="D127" s="29"/>
      <c r="E127" s="39">
        <f t="shared" si="2"/>
        <v>36.258600000000001</v>
      </c>
      <c r="F127" s="40">
        <f t="shared" si="3"/>
        <v>25.983741528000003</v>
      </c>
      <c r="G127" s="19">
        <v>10.3596</v>
      </c>
      <c r="H127" s="21">
        <v>305.32</v>
      </c>
      <c r="I127" s="25"/>
      <c r="J127" s="30"/>
      <c r="K127" s="32">
        <v>350</v>
      </c>
      <c r="L127" s="31">
        <v>250.81800000000001</v>
      </c>
      <c r="M127" s="49">
        <v>44645</v>
      </c>
    </row>
    <row r="128" spans="1:13" ht="15">
      <c r="A128" s="24" t="s">
        <v>121</v>
      </c>
      <c r="B128" s="18">
        <v>31.23</v>
      </c>
      <c r="C128" s="38"/>
      <c r="D128" s="29"/>
      <c r="E128" s="39">
        <f t="shared" si="2"/>
        <v>36.333500000000001</v>
      </c>
      <c r="F128" s="40">
        <f t="shared" si="3"/>
        <v>26.423589780000004</v>
      </c>
      <c r="G128" s="19">
        <v>10.381</v>
      </c>
      <c r="H128" s="21">
        <v>301.73</v>
      </c>
      <c r="I128" s="25"/>
      <c r="J128" s="30"/>
      <c r="K128" s="32">
        <v>350</v>
      </c>
      <c r="L128" s="31">
        <v>254.53800000000001</v>
      </c>
      <c r="M128" s="49">
        <v>44652</v>
      </c>
    </row>
    <row r="129" spans="1:13" ht="15">
      <c r="A129" s="24" t="s">
        <v>122</v>
      </c>
      <c r="B129" s="18">
        <v>30.42</v>
      </c>
      <c r="C129" s="38"/>
      <c r="D129" s="29"/>
      <c r="E129" s="39">
        <f t="shared" si="2"/>
        <v>35.989449999999998</v>
      </c>
      <c r="F129" s="40">
        <f t="shared" si="3"/>
        <v>26.507885439699997</v>
      </c>
      <c r="G129" s="19">
        <v>10.2827</v>
      </c>
      <c r="H129" s="21">
        <v>295.22000000000003</v>
      </c>
      <c r="I129" s="25"/>
      <c r="J129" s="30"/>
      <c r="K129" s="32">
        <v>350</v>
      </c>
      <c r="L129" s="31">
        <v>257.79109999999997</v>
      </c>
      <c r="M129" s="49">
        <v>44659</v>
      </c>
    </row>
    <row r="130" spans="1:13" ht="15">
      <c r="A130" s="24" t="s">
        <v>123</v>
      </c>
      <c r="B130" s="18">
        <v>30.56</v>
      </c>
      <c r="C130" s="38"/>
      <c r="D130" s="29"/>
      <c r="E130" s="39">
        <f t="shared" si="2"/>
        <v>36.570325000000004</v>
      </c>
      <c r="F130" s="40">
        <f t="shared" si="3"/>
        <v>26.678052087500003</v>
      </c>
      <c r="G130" s="19">
        <v>10.301500000000001</v>
      </c>
      <c r="H130" s="21">
        <v>296.47000000000003</v>
      </c>
      <c r="I130" s="25"/>
      <c r="J130" s="30"/>
      <c r="K130" s="32">
        <v>355</v>
      </c>
      <c r="L130" s="31">
        <v>258.97250000000003</v>
      </c>
      <c r="M130" s="49">
        <v>44665</v>
      </c>
    </row>
    <row r="131" spans="1:13" ht="15">
      <c r="A131" s="24" t="s">
        <v>124</v>
      </c>
      <c r="B131" s="18">
        <v>30.17</v>
      </c>
      <c r="C131" s="38"/>
      <c r="D131" s="29"/>
      <c r="E131" s="39">
        <f t="shared" si="2"/>
        <v>36.605114999999998</v>
      </c>
      <c r="F131" s="40">
        <f t="shared" si="3"/>
        <v>26.793407796299995</v>
      </c>
      <c r="G131" s="19">
        <v>10.311299999999999</v>
      </c>
      <c r="H131" s="21">
        <v>293.39</v>
      </c>
      <c r="I131" s="25"/>
      <c r="J131" s="30"/>
      <c r="K131" s="32">
        <v>355</v>
      </c>
      <c r="L131" s="31">
        <v>259.8451</v>
      </c>
      <c r="M131" s="49">
        <v>44673</v>
      </c>
    </row>
    <row r="132" spans="1:13" ht="15">
      <c r="A132" s="24" t="s">
        <v>125</v>
      </c>
      <c r="B132" s="18">
        <v>31.49</v>
      </c>
      <c r="C132" s="38"/>
      <c r="D132" s="29"/>
      <c r="E132" s="39">
        <f t="shared" si="2"/>
        <v>37.531312</v>
      </c>
      <c r="F132" s="40">
        <f t="shared" si="3"/>
        <v>26.738306816400002</v>
      </c>
      <c r="G132" s="19">
        <v>10.3108</v>
      </c>
      <c r="H132" s="21">
        <v>304.57</v>
      </c>
      <c r="I132" s="25"/>
      <c r="J132" s="30"/>
      <c r="K132" s="32">
        <v>364</v>
      </c>
      <c r="L132" s="31">
        <v>259.32330000000002</v>
      </c>
      <c r="M132" s="49">
        <v>44680</v>
      </c>
    </row>
    <row r="133" spans="1:13" ht="15">
      <c r="A133" s="24" t="s">
        <v>126</v>
      </c>
      <c r="B133" s="18">
        <v>38.770000000000003</v>
      </c>
      <c r="C133" s="38"/>
      <c r="D133" s="29"/>
      <c r="E133" s="39">
        <f t="shared" si="2"/>
        <v>38.233468000000002</v>
      </c>
      <c r="F133" s="40">
        <f t="shared" si="3"/>
        <v>27.370026778700002</v>
      </c>
      <c r="G133" s="19">
        <v>10.5037</v>
      </c>
      <c r="H133" s="21">
        <v>375.76</v>
      </c>
      <c r="I133" s="25"/>
      <c r="J133" s="30"/>
      <c r="K133" s="32">
        <v>364</v>
      </c>
      <c r="L133" s="31">
        <v>260.57510000000002</v>
      </c>
      <c r="M133" s="49">
        <v>44687</v>
      </c>
    </row>
    <row r="134" spans="1:13" ht="15">
      <c r="A134" s="24" t="s">
        <v>127</v>
      </c>
      <c r="B134" s="18">
        <v>37.299999999999997</v>
      </c>
      <c r="C134" s="38"/>
      <c r="D134" s="29"/>
      <c r="E134" s="39">
        <f t="shared" si="2"/>
        <v>40.059864000000005</v>
      </c>
      <c r="F134" s="40">
        <f t="shared" si="3"/>
        <v>27.6152725056</v>
      </c>
      <c r="G134" s="19">
        <v>10.5144</v>
      </c>
      <c r="H134" s="21">
        <v>354.13</v>
      </c>
      <c r="I134" s="25"/>
      <c r="J134" s="30"/>
      <c r="K134" s="32">
        <v>381</v>
      </c>
      <c r="L134" s="31">
        <v>262.64240000000001</v>
      </c>
      <c r="M134" s="49">
        <v>44694</v>
      </c>
    </row>
    <row r="135" spans="1:13" ht="15">
      <c r="A135" s="24" t="s">
        <v>128</v>
      </c>
      <c r="B135" s="18">
        <v>37.36</v>
      </c>
      <c r="C135" s="38"/>
      <c r="D135" s="29"/>
      <c r="E135" s="39">
        <f t="shared" si="2"/>
        <v>41.340055999999997</v>
      </c>
      <c r="F135" s="40">
        <f t="shared" si="3"/>
        <v>27.622827352400002</v>
      </c>
      <c r="G135" s="19">
        <v>10.4924</v>
      </c>
      <c r="H135" s="21">
        <v>356.35</v>
      </c>
      <c r="I135" s="25"/>
      <c r="J135" s="30"/>
      <c r="K135" s="32">
        <v>394</v>
      </c>
      <c r="L135" s="31">
        <v>263.26510000000002</v>
      </c>
      <c r="M135" s="49">
        <v>44701</v>
      </c>
    </row>
    <row r="136" spans="1:13" ht="15">
      <c r="A136" s="24" t="s">
        <v>129</v>
      </c>
      <c r="B136" s="18">
        <v>37.700000000000003</v>
      </c>
      <c r="C136" s="38"/>
      <c r="D136" s="29"/>
      <c r="E136" s="39">
        <f t="shared" si="2"/>
        <v>41.604036000000001</v>
      </c>
      <c r="F136" s="40">
        <f t="shared" si="3"/>
        <v>27.7308111762</v>
      </c>
      <c r="G136" s="19">
        <v>10.5594</v>
      </c>
      <c r="H136" s="21">
        <v>358.15</v>
      </c>
      <c r="I136" s="25"/>
      <c r="J136" s="30"/>
      <c r="K136" s="32">
        <v>394</v>
      </c>
      <c r="L136" s="31">
        <v>262.6173</v>
      </c>
      <c r="M136" s="49">
        <v>44708</v>
      </c>
    </row>
    <row r="137" spans="1:13" ht="15">
      <c r="A137" s="24" t="s">
        <v>130</v>
      </c>
      <c r="B137" s="18">
        <v>36.229999999999997</v>
      </c>
      <c r="C137" s="38"/>
      <c r="D137" s="29"/>
      <c r="E137" s="39">
        <f t="shared" si="2"/>
        <v>41.067014</v>
      </c>
      <c r="F137" s="40">
        <f t="shared" si="3"/>
        <v>27.242116429900005</v>
      </c>
      <c r="G137" s="19">
        <v>10.4231</v>
      </c>
      <c r="H137" s="21">
        <v>345.44</v>
      </c>
      <c r="I137" s="25"/>
      <c r="J137" s="30"/>
      <c r="K137" s="32">
        <v>394</v>
      </c>
      <c r="L137" s="31">
        <v>261.36290000000002</v>
      </c>
      <c r="M137" s="49">
        <v>44715</v>
      </c>
    </row>
    <row r="138" spans="1:13" ht="15">
      <c r="A138" s="24" t="s">
        <v>131</v>
      </c>
      <c r="B138" s="18">
        <v>39.520000000000003</v>
      </c>
      <c r="C138" s="38"/>
      <c r="D138" s="29"/>
      <c r="E138" s="39">
        <f t="shared" si="2"/>
        <v>41.479925999999999</v>
      </c>
      <c r="F138" s="40">
        <f t="shared" si="3"/>
        <v>27.498864272100001</v>
      </c>
      <c r="G138" s="19">
        <v>10.527900000000001</v>
      </c>
      <c r="H138" s="21">
        <v>376.56</v>
      </c>
      <c r="I138" s="25"/>
      <c r="J138" s="30"/>
      <c r="K138" s="32">
        <v>394</v>
      </c>
      <c r="L138" s="31">
        <v>261.19990000000001</v>
      </c>
      <c r="M138" s="49">
        <v>44722</v>
      </c>
    </row>
    <row r="139" spans="1:13" ht="15">
      <c r="A139" s="24" t="s">
        <v>132</v>
      </c>
      <c r="B139" s="18">
        <v>39.270000000000003</v>
      </c>
      <c r="C139" s="38"/>
      <c r="D139" s="29"/>
      <c r="E139" s="39">
        <f t="shared" ref="E139:E202" si="4">K139/100*G139</f>
        <v>42.163515999999994</v>
      </c>
      <c r="F139" s="40">
        <f t="shared" ref="F139:F202" si="5">L139/100*G139</f>
        <v>27.771823821199998</v>
      </c>
      <c r="G139" s="19">
        <v>10.7014</v>
      </c>
      <c r="H139" s="21">
        <v>369.3</v>
      </c>
      <c r="I139" s="25"/>
      <c r="J139" s="30"/>
      <c r="K139" s="32">
        <v>394</v>
      </c>
      <c r="L139" s="31">
        <v>259.51580000000001</v>
      </c>
      <c r="M139" s="49">
        <v>44729</v>
      </c>
    </row>
    <row r="140" spans="1:13" ht="15">
      <c r="A140" s="24" t="s">
        <v>133</v>
      </c>
      <c r="B140" s="18">
        <v>36.31</v>
      </c>
      <c r="C140" s="38"/>
      <c r="D140" s="29"/>
      <c r="E140" s="39">
        <f t="shared" si="4"/>
        <v>42.135148000000001</v>
      </c>
      <c r="F140" s="40">
        <f t="shared" si="5"/>
        <v>27.7373647386</v>
      </c>
      <c r="G140" s="19">
        <v>10.6942</v>
      </c>
      <c r="H140" s="21">
        <v>340.16</v>
      </c>
      <c r="I140" s="25"/>
      <c r="J140" s="30"/>
      <c r="K140" s="32">
        <v>394</v>
      </c>
      <c r="L140" s="31">
        <v>259.36829999999998</v>
      </c>
      <c r="M140" s="49">
        <v>44735</v>
      </c>
    </row>
    <row r="141" spans="1:13" ht="15">
      <c r="A141" s="24" t="s">
        <v>134</v>
      </c>
      <c r="B141" s="18">
        <v>37.450000000000003</v>
      </c>
      <c r="C141" s="38"/>
      <c r="D141" s="29"/>
      <c r="E141" s="39">
        <f t="shared" si="4"/>
        <v>42.351454000000004</v>
      </c>
      <c r="F141" s="40">
        <f t="shared" si="5"/>
        <v>27.839524054000005</v>
      </c>
      <c r="G141" s="19">
        <v>10.7491</v>
      </c>
      <c r="H141" s="21">
        <v>349.58</v>
      </c>
      <c r="I141" s="25"/>
      <c r="J141" s="30"/>
      <c r="K141" s="32">
        <v>394</v>
      </c>
      <c r="L141" s="31">
        <v>258.99400000000003</v>
      </c>
      <c r="M141" s="49">
        <v>44743</v>
      </c>
    </row>
    <row r="142" spans="1:13" ht="15">
      <c r="A142" s="24" t="s">
        <v>135</v>
      </c>
      <c r="B142" s="18">
        <v>35.869999999999997</v>
      </c>
      <c r="C142" s="38"/>
      <c r="D142" s="29"/>
      <c r="E142" s="39">
        <f t="shared" si="4"/>
        <v>42.174154000000001</v>
      </c>
      <c r="F142" s="40">
        <f t="shared" si="5"/>
        <v>27.393633005200002</v>
      </c>
      <c r="G142" s="19">
        <v>10.7041</v>
      </c>
      <c r="H142" s="21">
        <v>334.13</v>
      </c>
      <c r="I142" s="25"/>
      <c r="J142" s="30"/>
      <c r="K142" s="32">
        <v>394</v>
      </c>
      <c r="L142" s="31">
        <v>255.91720000000001</v>
      </c>
      <c r="M142" s="49">
        <v>44750</v>
      </c>
    </row>
    <row r="143" spans="1:13" ht="15">
      <c r="A143" s="24" t="s">
        <v>136</v>
      </c>
      <c r="B143" s="18">
        <v>37.31</v>
      </c>
      <c r="C143" s="38">
        <f t="shared" ref="C143:C158" si="6">I143/100*G143</f>
        <v>23.338284850000001</v>
      </c>
      <c r="D143" s="29">
        <f>J143/100*G143</f>
        <v>19.377109544500001</v>
      </c>
      <c r="E143" s="39">
        <f t="shared" si="4"/>
        <v>41.726570000000002</v>
      </c>
      <c r="F143" s="40">
        <f t="shared" si="5"/>
        <v>27.277315420000004</v>
      </c>
      <c r="G143" s="19">
        <v>10.5905</v>
      </c>
      <c r="H143" s="21">
        <v>351.12</v>
      </c>
      <c r="I143" s="25">
        <v>220.37</v>
      </c>
      <c r="J143" s="30">
        <v>182.96690000000001</v>
      </c>
      <c r="K143" s="32">
        <v>394</v>
      </c>
      <c r="L143" s="31">
        <v>257.56400000000002</v>
      </c>
      <c r="M143" s="49">
        <v>44757</v>
      </c>
    </row>
    <row r="144" spans="1:13" ht="15">
      <c r="A144" s="24" t="s">
        <v>137</v>
      </c>
      <c r="B144" s="18">
        <v>38.409999999999997</v>
      </c>
      <c r="C144" s="38">
        <f t="shared" si="6"/>
        <v>24.005303009999999</v>
      </c>
      <c r="D144" s="29">
        <f t="shared" ref="D144:D205" si="7">J144/100*G144</f>
        <v>20.944009793400003</v>
      </c>
      <c r="E144" s="39">
        <f t="shared" si="4"/>
        <v>41.659599999999998</v>
      </c>
      <c r="F144" s="40">
        <f t="shared" si="5"/>
        <v>27.549493479999999</v>
      </c>
      <c r="G144" s="19">
        <v>10.414899999999999</v>
      </c>
      <c r="H144" s="21">
        <v>366.46</v>
      </c>
      <c r="I144" s="25">
        <v>230.49</v>
      </c>
      <c r="J144" s="30">
        <v>201.09660000000002</v>
      </c>
      <c r="K144" s="32">
        <v>400</v>
      </c>
      <c r="L144" s="31">
        <v>264.52</v>
      </c>
      <c r="M144" s="49">
        <v>44764</v>
      </c>
    </row>
    <row r="145" spans="1:13" ht="15">
      <c r="A145" s="24" t="s">
        <v>138</v>
      </c>
      <c r="B145" s="18">
        <v>39.130000000000003</v>
      </c>
      <c r="C145" s="38">
        <f t="shared" si="6"/>
        <v>23.92094367</v>
      </c>
      <c r="D145" s="29">
        <f t="shared" si="7"/>
        <v>20.392944367999998</v>
      </c>
      <c r="E145" s="39">
        <f t="shared" si="4"/>
        <v>41.513199999999998</v>
      </c>
      <c r="F145" s="40">
        <f t="shared" si="5"/>
        <v>27.3019032176</v>
      </c>
      <c r="G145" s="19">
        <v>10.378299999999999</v>
      </c>
      <c r="H145" s="21">
        <v>375.46</v>
      </c>
      <c r="I145" s="25">
        <v>230.49</v>
      </c>
      <c r="J145" s="30">
        <v>196.49600000000001</v>
      </c>
      <c r="K145" s="32">
        <v>400</v>
      </c>
      <c r="L145" s="31">
        <v>263.06720000000001</v>
      </c>
      <c r="M145" s="49">
        <v>44771</v>
      </c>
    </row>
    <row r="146" spans="1:13" ht="15">
      <c r="A146" s="24" t="s">
        <v>139</v>
      </c>
      <c r="B146" s="18">
        <v>37.04</v>
      </c>
      <c r="C146" s="38">
        <f t="shared" si="6"/>
        <v>23.893976339999998</v>
      </c>
      <c r="D146" s="29">
        <f t="shared" si="7"/>
        <v>20.189606595800001</v>
      </c>
      <c r="E146" s="39">
        <f t="shared" si="4"/>
        <v>41.4664</v>
      </c>
      <c r="F146" s="40">
        <f t="shared" si="5"/>
        <v>27.284435069600001</v>
      </c>
      <c r="G146" s="19">
        <v>10.3666</v>
      </c>
      <c r="H146" s="21">
        <v>357.07</v>
      </c>
      <c r="I146" s="25">
        <v>230.49</v>
      </c>
      <c r="J146" s="30">
        <v>194.75630000000001</v>
      </c>
      <c r="K146" s="32">
        <v>400</v>
      </c>
      <c r="L146" s="31">
        <v>263.19560000000001</v>
      </c>
      <c r="M146" s="49">
        <v>44778</v>
      </c>
    </row>
    <row r="147" spans="1:13" ht="15">
      <c r="A147" s="24" t="s">
        <v>140</v>
      </c>
      <c r="B147" s="18">
        <v>36.25</v>
      </c>
      <c r="C147" s="38">
        <f t="shared" si="6"/>
        <v>23.978796659999997</v>
      </c>
      <c r="D147" s="29">
        <f t="shared" si="7"/>
        <v>20.560624345800001</v>
      </c>
      <c r="E147" s="39">
        <f t="shared" si="4"/>
        <v>41.613599999999998</v>
      </c>
      <c r="F147" s="40">
        <f t="shared" si="5"/>
        <v>27.471093199200002</v>
      </c>
      <c r="G147" s="19">
        <v>10.4034</v>
      </c>
      <c r="H147" s="21">
        <v>348.8</v>
      </c>
      <c r="I147" s="25">
        <v>230.49</v>
      </c>
      <c r="J147" s="30">
        <v>197.6337</v>
      </c>
      <c r="K147" s="32">
        <v>400</v>
      </c>
      <c r="L147" s="31">
        <v>264.05880000000002</v>
      </c>
      <c r="M147" s="49">
        <v>44785</v>
      </c>
    </row>
    <row r="148" spans="1:13" ht="15">
      <c r="A148" s="24" t="s">
        <v>141</v>
      </c>
      <c r="B148" s="18">
        <v>38.049999999999997</v>
      </c>
      <c r="C148" s="38">
        <f t="shared" si="6"/>
        <v>25.097149440000003</v>
      </c>
      <c r="D148" s="29">
        <f t="shared" si="7"/>
        <v>21.2329971216</v>
      </c>
      <c r="E148" s="39">
        <f t="shared" si="4"/>
        <v>42.4512</v>
      </c>
      <c r="F148" s="40">
        <f t="shared" si="5"/>
        <v>28.957714631999998</v>
      </c>
      <c r="G148" s="19">
        <v>10.6128</v>
      </c>
      <c r="H148" s="21">
        <v>360.63</v>
      </c>
      <c r="I148" s="25">
        <v>236.48000000000002</v>
      </c>
      <c r="J148" s="30">
        <v>200.06970000000001</v>
      </c>
      <c r="K148" s="32">
        <v>400</v>
      </c>
      <c r="L148" s="31">
        <v>272.85649999999998</v>
      </c>
      <c r="M148" s="49">
        <v>44792</v>
      </c>
    </row>
    <row r="149" spans="1:13" ht="15">
      <c r="A149" s="24" t="s">
        <v>142</v>
      </c>
      <c r="B149" s="18">
        <v>39.049999999999997</v>
      </c>
      <c r="C149" s="38">
        <f t="shared" si="6"/>
        <v>25.062896970000001</v>
      </c>
      <c r="D149" s="29">
        <f t="shared" si="7"/>
        <v>21.0930253776</v>
      </c>
      <c r="E149" s="39">
        <f t="shared" si="4"/>
        <v>42.262799999999999</v>
      </c>
      <c r="F149" s="40">
        <f t="shared" si="5"/>
        <v>28.748044078799996</v>
      </c>
      <c r="G149" s="19">
        <v>10.5657</v>
      </c>
      <c r="H149" s="21">
        <v>368.67</v>
      </c>
      <c r="I149" s="25">
        <v>237.21</v>
      </c>
      <c r="J149" s="30">
        <v>199.63680000000002</v>
      </c>
      <c r="K149" s="32">
        <v>400</v>
      </c>
      <c r="L149" s="31">
        <v>272.08839999999998</v>
      </c>
      <c r="M149" s="49">
        <v>44799</v>
      </c>
    </row>
    <row r="150" spans="1:13" ht="15">
      <c r="A150" s="24" t="s">
        <v>143</v>
      </c>
      <c r="B150" s="18">
        <v>36.61</v>
      </c>
      <c r="C150" s="38">
        <f t="shared" si="6"/>
        <v>25.81847205</v>
      </c>
      <c r="D150" s="29">
        <f t="shared" si="7"/>
        <v>21.710614153200002</v>
      </c>
      <c r="E150" s="39">
        <f t="shared" si="4"/>
        <v>42.932400000000001</v>
      </c>
      <c r="F150" s="40">
        <f t="shared" si="5"/>
        <v>29.348889166799999</v>
      </c>
      <c r="G150" s="19">
        <v>10.7331</v>
      </c>
      <c r="H150" s="21">
        <v>342.75</v>
      </c>
      <c r="I150" s="25">
        <v>240.55</v>
      </c>
      <c r="J150" s="30">
        <v>202.27720000000002</v>
      </c>
      <c r="K150" s="32">
        <v>400</v>
      </c>
      <c r="L150" s="31">
        <v>273.44279999999998</v>
      </c>
      <c r="M150" s="49">
        <v>44806</v>
      </c>
    </row>
    <row r="151" spans="1:13" ht="15">
      <c r="A151" s="24" t="s">
        <v>144</v>
      </c>
      <c r="B151" s="18">
        <v>36.99</v>
      </c>
      <c r="C151" s="38">
        <f t="shared" si="6"/>
        <v>25.688815599999998</v>
      </c>
      <c r="D151" s="29">
        <f t="shared" si="7"/>
        <v>20.939903510400001</v>
      </c>
      <c r="E151" s="39">
        <f t="shared" si="4"/>
        <v>42.716799999999999</v>
      </c>
      <c r="F151" s="40">
        <f t="shared" si="5"/>
        <v>28.492885181600002</v>
      </c>
      <c r="G151" s="19">
        <v>10.6792</v>
      </c>
      <c r="H151" s="21">
        <v>345.76</v>
      </c>
      <c r="I151" s="25">
        <v>240.55</v>
      </c>
      <c r="J151" s="30">
        <v>196.0812</v>
      </c>
      <c r="K151" s="32">
        <v>400</v>
      </c>
      <c r="L151" s="31">
        <v>266.8073</v>
      </c>
      <c r="M151" s="49">
        <v>44813</v>
      </c>
    </row>
    <row r="152" spans="1:13" ht="15">
      <c r="A152" s="24" t="s">
        <v>145</v>
      </c>
      <c r="B152" s="18">
        <v>38.58</v>
      </c>
      <c r="C152" s="38">
        <f t="shared" si="6"/>
        <v>25.823523600000001</v>
      </c>
      <c r="D152" s="29">
        <f t="shared" si="7"/>
        <v>22.285620352800002</v>
      </c>
      <c r="E152" s="39">
        <f t="shared" si="4"/>
        <v>42.940800000000003</v>
      </c>
      <c r="F152" s="40">
        <f t="shared" si="5"/>
        <v>28.784914401600005</v>
      </c>
      <c r="G152" s="19">
        <v>10.735200000000001</v>
      </c>
      <c r="H152" s="21">
        <v>361.11</v>
      </c>
      <c r="I152" s="25">
        <v>240.55</v>
      </c>
      <c r="J152" s="30">
        <v>207.59390000000002</v>
      </c>
      <c r="K152" s="32">
        <v>400</v>
      </c>
      <c r="L152" s="31">
        <v>268.13580000000002</v>
      </c>
      <c r="M152" s="49">
        <v>44820</v>
      </c>
    </row>
    <row r="153" spans="1:13" ht="15">
      <c r="A153" s="24" t="s">
        <v>146</v>
      </c>
      <c r="B153" s="18">
        <v>37.75</v>
      </c>
      <c r="C153" s="38">
        <f t="shared" si="6"/>
        <v>26.213936250000003</v>
      </c>
      <c r="D153" s="29">
        <f t="shared" si="7"/>
        <v>21.506390610000004</v>
      </c>
      <c r="E153" s="39">
        <f t="shared" si="4"/>
        <v>43.59</v>
      </c>
      <c r="F153" s="40">
        <f t="shared" si="5"/>
        <v>29.029872045000001</v>
      </c>
      <c r="G153" s="19">
        <v>10.897500000000001</v>
      </c>
      <c r="H153" s="21">
        <v>347.48</v>
      </c>
      <c r="I153" s="25">
        <v>240.55</v>
      </c>
      <c r="J153" s="30">
        <v>197.35160000000002</v>
      </c>
      <c r="K153" s="32">
        <v>400</v>
      </c>
      <c r="L153" s="31">
        <v>266.39019999999999</v>
      </c>
      <c r="M153" s="49">
        <v>44827</v>
      </c>
    </row>
    <row r="154" spans="1:13" ht="15">
      <c r="A154" s="24" t="s">
        <v>147</v>
      </c>
      <c r="B154" s="18">
        <v>37.880000000000003</v>
      </c>
      <c r="C154" s="38">
        <f t="shared" si="6"/>
        <v>25.996135469999999</v>
      </c>
      <c r="D154" s="29">
        <f t="shared" si="7"/>
        <v>20.735583655099997</v>
      </c>
      <c r="E154" s="39">
        <f t="shared" si="4"/>
        <v>43.6708</v>
      </c>
      <c r="F154" s="40">
        <f t="shared" si="5"/>
        <v>28.938390113799997</v>
      </c>
      <c r="G154" s="19">
        <v>10.9177</v>
      </c>
      <c r="H154" s="21">
        <v>347.12</v>
      </c>
      <c r="I154" s="25">
        <v>238.11</v>
      </c>
      <c r="J154" s="30">
        <v>189.9263</v>
      </c>
      <c r="K154" s="32">
        <v>400</v>
      </c>
      <c r="L154" s="31">
        <v>265.05939999999998</v>
      </c>
      <c r="M154" s="49">
        <v>44834</v>
      </c>
    </row>
    <row r="155" spans="1:13" ht="15">
      <c r="A155" s="24" t="s">
        <v>148</v>
      </c>
      <c r="B155" s="18">
        <v>38.26</v>
      </c>
      <c r="C155" s="38">
        <f t="shared" si="6"/>
        <v>26.011850730000003</v>
      </c>
      <c r="D155" s="29">
        <f t="shared" si="7"/>
        <v>19.196507689000001</v>
      </c>
      <c r="E155" s="39">
        <f t="shared" si="4"/>
        <v>43.697200000000002</v>
      </c>
      <c r="F155" s="40">
        <f t="shared" si="5"/>
        <v>28.550603428500001</v>
      </c>
      <c r="G155" s="19">
        <v>10.924300000000001</v>
      </c>
      <c r="H155" s="21">
        <v>352.34</v>
      </c>
      <c r="I155" s="25">
        <v>238.11</v>
      </c>
      <c r="J155" s="30">
        <v>175.72300000000001</v>
      </c>
      <c r="K155" s="32">
        <v>400</v>
      </c>
      <c r="L155" s="31">
        <v>261.34949999999998</v>
      </c>
      <c r="M155" s="49">
        <v>44841</v>
      </c>
    </row>
    <row r="156" spans="1:13" ht="15">
      <c r="A156" s="24" t="s">
        <v>149</v>
      </c>
      <c r="B156" s="18">
        <v>34.5</v>
      </c>
      <c r="C156" s="38">
        <f t="shared" si="6"/>
        <v>25.800338159999999</v>
      </c>
      <c r="D156" s="29">
        <f t="shared" si="7"/>
        <v>18.058773658800003</v>
      </c>
      <c r="E156" s="39">
        <f t="shared" si="4"/>
        <v>44.001600000000003</v>
      </c>
      <c r="F156" s="40">
        <f t="shared" si="5"/>
        <v>28.514829865199999</v>
      </c>
      <c r="G156" s="19">
        <v>11.000400000000001</v>
      </c>
      <c r="H156" s="21">
        <v>314.27</v>
      </c>
      <c r="I156" s="25">
        <v>234.54</v>
      </c>
      <c r="J156" s="30">
        <v>164.16470000000001</v>
      </c>
      <c r="K156" s="32">
        <v>400</v>
      </c>
      <c r="L156" s="31">
        <v>259.21629999999999</v>
      </c>
      <c r="M156" s="49">
        <v>44848</v>
      </c>
    </row>
    <row r="157" spans="1:13" ht="15">
      <c r="A157" s="24" t="s">
        <v>150</v>
      </c>
      <c r="B157" s="18">
        <v>34.409999999999997</v>
      </c>
      <c r="C157" s="38">
        <f t="shared" si="6"/>
        <v>25.869058379999998</v>
      </c>
      <c r="D157" s="29">
        <f t="shared" si="7"/>
        <v>17.081564033600003</v>
      </c>
      <c r="E157" s="39">
        <f t="shared" si="4"/>
        <v>44.339393999999999</v>
      </c>
      <c r="F157" s="40">
        <f t="shared" si="5"/>
        <v>28.4573649899</v>
      </c>
      <c r="G157" s="19">
        <v>11.0297</v>
      </c>
      <c r="H157" s="21">
        <v>312.82</v>
      </c>
      <c r="I157" s="25">
        <v>234.54</v>
      </c>
      <c r="J157" s="30">
        <v>154.86880000000002</v>
      </c>
      <c r="K157" s="32">
        <v>402</v>
      </c>
      <c r="L157" s="31">
        <v>258.00670000000002</v>
      </c>
      <c r="M157" s="49">
        <v>44855</v>
      </c>
    </row>
    <row r="158" spans="1:13" ht="15">
      <c r="A158" s="24" t="s">
        <v>151</v>
      </c>
      <c r="B158" s="18">
        <v>38.479999999999997</v>
      </c>
      <c r="C158" s="38">
        <f t="shared" si="6"/>
        <v>25.12958012</v>
      </c>
      <c r="D158" s="29">
        <f t="shared" si="7"/>
        <v>17.238340193200003</v>
      </c>
      <c r="E158" s="39">
        <f t="shared" si="4"/>
        <v>44.010156000000002</v>
      </c>
      <c r="F158" s="40">
        <f t="shared" si="5"/>
        <v>28.387393600600006</v>
      </c>
      <c r="G158" s="19">
        <v>10.947800000000001</v>
      </c>
      <c r="H158" s="21">
        <v>350.13</v>
      </c>
      <c r="I158" s="25">
        <v>229.54</v>
      </c>
      <c r="J158" s="30">
        <v>157.45940000000002</v>
      </c>
      <c r="K158" s="32">
        <v>402</v>
      </c>
      <c r="L158" s="31">
        <v>259.29770000000002</v>
      </c>
      <c r="M158" s="49">
        <v>44862</v>
      </c>
    </row>
    <row r="159" spans="1:13" ht="15">
      <c r="A159" s="24" t="s">
        <v>152</v>
      </c>
      <c r="B159" s="18">
        <v>37.94</v>
      </c>
      <c r="C159" s="38">
        <f t="shared" ref="C159:C205" si="8">I159/100*G159</f>
        <v>24.452181460000002</v>
      </c>
      <c r="D159" s="29">
        <f t="shared" si="7"/>
        <v>17.147171200600003</v>
      </c>
      <c r="E159" s="39">
        <f t="shared" si="4"/>
        <v>43.777397999999998</v>
      </c>
      <c r="F159" s="40">
        <f t="shared" si="5"/>
        <v>28.239721349700002</v>
      </c>
      <c r="G159" s="19">
        <v>10.889900000000001</v>
      </c>
      <c r="H159" s="21">
        <v>348.25</v>
      </c>
      <c r="I159" s="25">
        <v>224.54</v>
      </c>
      <c r="J159" s="30">
        <v>157.45940000000002</v>
      </c>
      <c r="K159" s="32">
        <v>402</v>
      </c>
      <c r="L159" s="31">
        <v>259.32029999999997</v>
      </c>
      <c r="M159" s="49">
        <v>44869</v>
      </c>
    </row>
    <row r="160" spans="1:13" ht="15">
      <c r="A160" s="24" t="s">
        <v>153</v>
      </c>
      <c r="B160" s="18">
        <v>35.19</v>
      </c>
      <c r="C160" s="38">
        <f t="shared" si="8"/>
        <v>24.244032880000002</v>
      </c>
      <c r="D160" s="29">
        <f t="shared" si="7"/>
        <v>19.688651011200001</v>
      </c>
      <c r="E160" s="39">
        <f t="shared" si="4"/>
        <v>43.404743999999994</v>
      </c>
      <c r="F160" s="40">
        <f t="shared" si="5"/>
        <v>28.574725016800002</v>
      </c>
      <c r="G160" s="19">
        <v>10.7972</v>
      </c>
      <c r="H160" s="21">
        <v>325.44</v>
      </c>
      <c r="I160" s="25">
        <v>224.54</v>
      </c>
      <c r="J160" s="30">
        <v>182.34960000000001</v>
      </c>
      <c r="K160" s="32">
        <v>402</v>
      </c>
      <c r="L160" s="31">
        <v>264.64940000000001</v>
      </c>
      <c r="M160" s="49">
        <v>44876</v>
      </c>
    </row>
    <row r="161" spans="1:13" ht="15">
      <c r="A161" s="24" t="s">
        <v>154</v>
      </c>
      <c r="B161" s="18">
        <v>34.880000000000003</v>
      </c>
      <c r="C161" s="38">
        <f t="shared" si="8"/>
        <v>25.1556523</v>
      </c>
      <c r="D161" s="29"/>
      <c r="E161" s="39">
        <f t="shared" si="4"/>
        <v>44.169347999999992</v>
      </c>
      <c r="F161" s="40">
        <f t="shared" si="5"/>
        <v>29.802135860799996</v>
      </c>
      <c r="G161" s="19">
        <v>10.987399999999999</v>
      </c>
      <c r="H161" s="21">
        <v>320.73</v>
      </c>
      <c r="I161" s="25">
        <v>228.95000000000002</v>
      </c>
      <c r="J161" s="30"/>
      <c r="K161" s="32">
        <v>402</v>
      </c>
      <c r="L161" s="31">
        <v>271.23919999999998</v>
      </c>
      <c r="M161" s="49">
        <v>44883</v>
      </c>
    </row>
    <row r="162" spans="1:13" ht="15">
      <c r="A162" s="24" t="s">
        <v>155</v>
      </c>
      <c r="B162" s="18">
        <v>36.520000000000003</v>
      </c>
      <c r="C162" s="38">
        <f t="shared" si="8"/>
        <v>24.227366449999998</v>
      </c>
      <c r="D162" s="29">
        <f t="shared" si="7"/>
        <v>19.717007142</v>
      </c>
      <c r="E162" s="39">
        <f t="shared" si="4"/>
        <v>43.574789999999993</v>
      </c>
      <c r="F162" s="40">
        <f t="shared" si="5"/>
        <v>29.285532408999998</v>
      </c>
      <c r="G162" s="19">
        <v>10.839499999999999</v>
      </c>
      <c r="H162" s="21">
        <v>334.96</v>
      </c>
      <c r="I162" s="25">
        <v>223.51</v>
      </c>
      <c r="J162" s="30">
        <v>181.89960000000002</v>
      </c>
      <c r="K162" s="32">
        <v>402</v>
      </c>
      <c r="L162" s="31">
        <v>270.17419999999998</v>
      </c>
      <c r="M162" s="49">
        <v>44890</v>
      </c>
    </row>
    <row r="163" spans="1:13" ht="15">
      <c r="A163" s="24" t="s">
        <v>156</v>
      </c>
      <c r="B163" s="18">
        <v>38.65</v>
      </c>
      <c r="C163" s="38">
        <f t="shared" si="8"/>
        <v>24.27832673</v>
      </c>
      <c r="D163" s="29">
        <f t="shared" si="7"/>
        <v>19.262279524499998</v>
      </c>
      <c r="E163" s="39">
        <f t="shared" si="4"/>
        <v>43.666445999999993</v>
      </c>
      <c r="F163" s="40">
        <f t="shared" si="5"/>
        <v>29.228276839999996</v>
      </c>
      <c r="G163" s="19">
        <v>10.862299999999999</v>
      </c>
      <c r="H163" s="21">
        <v>354.8</v>
      </c>
      <c r="I163" s="25">
        <v>223.51</v>
      </c>
      <c r="J163" s="30">
        <v>177.33150000000001</v>
      </c>
      <c r="K163" s="32">
        <v>402</v>
      </c>
      <c r="L163" s="31">
        <v>269.08</v>
      </c>
      <c r="M163" s="49">
        <v>44897</v>
      </c>
    </row>
    <row r="164" spans="1:13" ht="15">
      <c r="A164" s="24" t="s">
        <v>157</v>
      </c>
      <c r="B164" s="18">
        <v>34.950000000000003</v>
      </c>
      <c r="C164" s="38">
        <f t="shared" si="8"/>
        <v>24.36303702</v>
      </c>
      <c r="D164" s="29"/>
      <c r="E164" s="39">
        <f t="shared" si="4"/>
        <v>43.818803999999993</v>
      </c>
      <c r="F164" s="40">
        <f t="shared" si="5"/>
        <v>29.204197346999997</v>
      </c>
      <c r="G164" s="19">
        <v>10.9002</v>
      </c>
      <c r="H164" s="21">
        <v>320.45</v>
      </c>
      <c r="I164" s="25">
        <v>223.51</v>
      </c>
      <c r="J164" s="30"/>
      <c r="K164" s="32">
        <v>402</v>
      </c>
      <c r="L164" s="31">
        <v>267.92349999999999</v>
      </c>
      <c r="M164" s="49">
        <v>44904</v>
      </c>
    </row>
    <row r="165" spans="1:13" ht="15">
      <c r="A165" s="24" t="s">
        <v>158</v>
      </c>
      <c r="B165" s="18">
        <v>36.76</v>
      </c>
      <c r="C165" s="38">
        <f t="shared" si="8"/>
        <v>24.592134770000001</v>
      </c>
      <c r="D165" s="29">
        <f t="shared" si="7"/>
        <v>16.6617737045</v>
      </c>
      <c r="E165" s="39">
        <f t="shared" si="4"/>
        <v>44.230854000000001</v>
      </c>
      <c r="F165" s="40">
        <f t="shared" si="5"/>
        <v>28.8964130154</v>
      </c>
      <c r="G165" s="19">
        <v>11.002700000000001</v>
      </c>
      <c r="H165" s="21">
        <v>336.3</v>
      </c>
      <c r="I165" s="25">
        <v>223.51</v>
      </c>
      <c r="J165" s="30">
        <v>151.43350000000001</v>
      </c>
      <c r="K165" s="32">
        <v>402</v>
      </c>
      <c r="L165" s="31">
        <v>262.6302</v>
      </c>
      <c r="M165" s="49">
        <v>44911</v>
      </c>
    </row>
    <row r="166" spans="1:13" ht="15">
      <c r="A166" s="24" t="s">
        <v>159</v>
      </c>
      <c r="B166" s="18">
        <v>38.299999999999997</v>
      </c>
      <c r="C166" s="38">
        <f t="shared" si="8"/>
        <v>24.827490800000003</v>
      </c>
      <c r="D166" s="29">
        <f t="shared" si="7"/>
        <v>16.621766824000002</v>
      </c>
      <c r="E166" s="39">
        <f t="shared" si="4"/>
        <v>44.654159999999997</v>
      </c>
      <c r="F166" s="40">
        <f t="shared" si="5"/>
        <v>29.392167887999996</v>
      </c>
      <c r="G166" s="19">
        <v>11.108000000000001</v>
      </c>
      <c r="H166" s="21">
        <v>343.65</v>
      </c>
      <c r="I166" s="25">
        <v>223.51</v>
      </c>
      <c r="J166" s="30">
        <v>149.6378</v>
      </c>
      <c r="K166" s="32">
        <v>402</v>
      </c>
      <c r="L166" s="31">
        <v>264.60359999999997</v>
      </c>
      <c r="M166" s="49">
        <v>44918</v>
      </c>
    </row>
    <row r="167" spans="1:13" ht="15">
      <c r="A167" s="22" t="s">
        <v>160</v>
      </c>
      <c r="B167" s="18">
        <v>35.19</v>
      </c>
      <c r="C167" s="38">
        <f t="shared" si="8"/>
        <v>24.316448329999997</v>
      </c>
      <c r="D167" s="29">
        <f t="shared" si="7"/>
        <v>20.074340369999998</v>
      </c>
      <c r="E167" s="39">
        <f t="shared" si="4"/>
        <v>44.735765999999991</v>
      </c>
      <c r="F167" s="40">
        <f t="shared" si="5"/>
        <v>29.931232094999999</v>
      </c>
      <c r="G167" s="26">
        <v>11.128299999999999</v>
      </c>
      <c r="H167" s="21">
        <v>318.24</v>
      </c>
      <c r="I167" s="27">
        <v>218.51</v>
      </c>
      <c r="J167" s="30">
        <v>180.39</v>
      </c>
      <c r="K167" s="32">
        <v>402</v>
      </c>
      <c r="L167" s="31">
        <v>268.96499999999997</v>
      </c>
      <c r="M167" s="50">
        <v>44925</v>
      </c>
    </row>
    <row r="168" spans="1:13" ht="15">
      <c r="A168" s="24" t="s">
        <v>161</v>
      </c>
      <c r="B168" s="18">
        <v>35.549999999999997</v>
      </c>
      <c r="C168" s="38">
        <f t="shared" si="8"/>
        <v>23.7055392</v>
      </c>
      <c r="D168" s="29">
        <f t="shared" si="7"/>
        <v>20.307075599999997</v>
      </c>
      <c r="E168" s="39">
        <f t="shared" si="4"/>
        <v>44.866415999999994</v>
      </c>
      <c r="F168" s="40">
        <f t="shared" si="5"/>
        <v>29.970308295200002</v>
      </c>
      <c r="G168" s="19">
        <v>11.1608</v>
      </c>
      <c r="H168" s="21">
        <v>317.83</v>
      </c>
      <c r="I168" s="25">
        <v>212.4</v>
      </c>
      <c r="J168" s="30">
        <v>181.95</v>
      </c>
      <c r="K168" s="32">
        <v>402</v>
      </c>
      <c r="L168" s="31">
        <v>268.53190000000001</v>
      </c>
      <c r="M168" s="49">
        <v>44931</v>
      </c>
    </row>
    <row r="169" spans="1:13" ht="15">
      <c r="A169" s="24" t="s">
        <v>162</v>
      </c>
      <c r="B169" s="18">
        <v>36.44</v>
      </c>
      <c r="C169" s="38">
        <f t="shared" si="8"/>
        <v>23.379451059999997</v>
      </c>
      <c r="D169" s="29">
        <f t="shared" si="7"/>
        <v>19.166774820000001</v>
      </c>
      <c r="E169" s="39">
        <f t="shared" si="4"/>
        <v>45.329117999999994</v>
      </c>
      <c r="F169" s="40">
        <f t="shared" si="5"/>
        <v>29.503482557200002</v>
      </c>
      <c r="G169" s="19">
        <v>11.2759</v>
      </c>
      <c r="H169" s="21">
        <v>324.08999999999997</v>
      </c>
      <c r="I169" s="25">
        <v>207.34</v>
      </c>
      <c r="J169" s="30">
        <v>169.98</v>
      </c>
      <c r="K169" s="32">
        <v>402</v>
      </c>
      <c r="L169" s="31">
        <v>261.6508</v>
      </c>
      <c r="M169" s="49">
        <v>44939</v>
      </c>
    </row>
    <row r="170" spans="1:13" ht="15">
      <c r="A170" s="24" t="s">
        <v>163</v>
      </c>
      <c r="B170" s="18">
        <v>35.74</v>
      </c>
      <c r="C170" s="38">
        <f t="shared" si="8"/>
        <v>23.163610119999998</v>
      </c>
      <c r="D170" s="29">
        <f t="shared" si="7"/>
        <v>18.497149259999997</v>
      </c>
      <c r="E170" s="39">
        <f t="shared" si="4"/>
        <v>44.91063599999999</v>
      </c>
      <c r="F170" s="40">
        <f t="shared" si="5"/>
        <v>29.016180985999998</v>
      </c>
      <c r="G170" s="19">
        <v>11.171799999999999</v>
      </c>
      <c r="H170" s="21">
        <v>318.83</v>
      </c>
      <c r="I170" s="25">
        <v>207.34</v>
      </c>
      <c r="J170" s="30">
        <v>165.57</v>
      </c>
      <c r="K170" s="32">
        <v>402</v>
      </c>
      <c r="L170" s="31">
        <v>259.72699999999998</v>
      </c>
      <c r="M170" s="49">
        <v>44946</v>
      </c>
    </row>
    <row r="171" spans="1:13" ht="15">
      <c r="A171" s="24" t="s">
        <v>164</v>
      </c>
      <c r="B171" s="18">
        <v>34.21</v>
      </c>
      <c r="C171" s="38">
        <f t="shared" si="8"/>
        <v>23.22498276</v>
      </c>
      <c r="D171" s="29">
        <f t="shared" si="7"/>
        <v>19.950813540000002</v>
      </c>
      <c r="E171" s="39">
        <f t="shared" si="4"/>
        <v>45.029627999999995</v>
      </c>
      <c r="F171" s="40">
        <f t="shared" si="5"/>
        <v>29.516193062999996</v>
      </c>
      <c r="G171" s="19">
        <v>11.2014</v>
      </c>
      <c r="H171" s="21">
        <v>306.56</v>
      </c>
      <c r="I171" s="25">
        <v>207.34</v>
      </c>
      <c r="J171" s="30">
        <v>178.11</v>
      </c>
      <c r="K171" s="32">
        <v>402</v>
      </c>
      <c r="L171" s="31">
        <v>263.50450000000001</v>
      </c>
      <c r="M171" s="49">
        <v>44953</v>
      </c>
    </row>
    <row r="172" spans="1:13" ht="15">
      <c r="A172" s="24" t="s">
        <v>165</v>
      </c>
      <c r="B172" s="18">
        <v>38.159999999999997</v>
      </c>
      <c r="C172" s="38">
        <f t="shared" si="8"/>
        <v>22.914195640000003</v>
      </c>
      <c r="D172" s="29">
        <f t="shared" si="7"/>
        <v>20.649275640000003</v>
      </c>
      <c r="E172" s="39">
        <f t="shared" si="4"/>
        <v>45.524891999999994</v>
      </c>
      <c r="F172" s="40">
        <f t="shared" si="5"/>
        <v>29.811182804200005</v>
      </c>
      <c r="G172" s="19">
        <v>11.3246</v>
      </c>
      <c r="H172" s="21">
        <v>337.32</v>
      </c>
      <c r="I172" s="25">
        <v>202.34</v>
      </c>
      <c r="J172" s="30">
        <v>182.34</v>
      </c>
      <c r="K172" s="32">
        <v>402</v>
      </c>
      <c r="L172" s="31">
        <v>263.24270000000001</v>
      </c>
      <c r="M172" s="49">
        <v>44960</v>
      </c>
    </row>
    <row r="173" spans="1:13" ht="15">
      <c r="A173" s="24" t="s">
        <v>166</v>
      </c>
      <c r="B173" s="18">
        <v>38.67</v>
      </c>
      <c r="C173" s="38">
        <f t="shared" si="8"/>
        <v>22.451039380000001</v>
      </c>
      <c r="D173" s="29"/>
      <c r="E173" s="39">
        <f t="shared" si="4"/>
        <v>44.604714000000001</v>
      </c>
      <c r="F173" s="40">
        <f t="shared" si="5"/>
        <v>29.201685451400003</v>
      </c>
      <c r="G173" s="19">
        <v>11.095700000000001</v>
      </c>
      <c r="H173" s="21">
        <v>343.14</v>
      </c>
      <c r="I173" s="25">
        <v>202.34</v>
      </c>
      <c r="J173" s="30"/>
      <c r="K173" s="32">
        <v>402</v>
      </c>
      <c r="L173" s="31">
        <v>263.18020000000001</v>
      </c>
      <c r="M173" s="49">
        <v>44967</v>
      </c>
    </row>
    <row r="174" spans="1:13" ht="15">
      <c r="A174" s="24" t="s">
        <v>167</v>
      </c>
      <c r="B174" s="18">
        <v>38.14</v>
      </c>
      <c r="C174" s="38">
        <f t="shared" si="8"/>
        <v>22.645690460000001</v>
      </c>
      <c r="D174" s="29">
        <f t="shared" si="7"/>
        <v>21.29035137</v>
      </c>
      <c r="E174" s="39">
        <f t="shared" si="4"/>
        <v>44.991437999999995</v>
      </c>
      <c r="F174" s="40">
        <f t="shared" si="5"/>
        <v>29.673800751599998</v>
      </c>
      <c r="G174" s="19">
        <v>11.1919</v>
      </c>
      <c r="H174" s="21">
        <v>341.85</v>
      </c>
      <c r="I174" s="25">
        <v>202.34</v>
      </c>
      <c r="J174" s="30">
        <v>190.23</v>
      </c>
      <c r="K174" s="32">
        <v>402</v>
      </c>
      <c r="L174" s="31">
        <v>265.13639999999998</v>
      </c>
      <c r="M174" s="49">
        <v>44974</v>
      </c>
    </row>
    <row r="175" spans="1:13" ht="15">
      <c r="A175" s="24" t="s">
        <v>168</v>
      </c>
      <c r="B175" s="18">
        <v>34.96</v>
      </c>
      <c r="C175" s="38">
        <f t="shared" si="8"/>
        <v>22.291393120000002</v>
      </c>
      <c r="D175" s="29">
        <f t="shared" si="7"/>
        <v>22.141564639999999</v>
      </c>
      <c r="E175" s="39">
        <f t="shared" si="4"/>
        <v>44.287535999999996</v>
      </c>
      <c r="F175" s="40">
        <f t="shared" si="5"/>
        <v>29.364696509599998</v>
      </c>
      <c r="G175" s="19">
        <v>11.0168</v>
      </c>
      <c r="H175" s="21">
        <v>316.38</v>
      </c>
      <c r="I175" s="25">
        <v>202.34</v>
      </c>
      <c r="J175" s="30">
        <v>200.98</v>
      </c>
      <c r="K175" s="32">
        <v>402</v>
      </c>
      <c r="L175" s="31">
        <v>266.54469999999998</v>
      </c>
      <c r="M175" s="49">
        <v>44981</v>
      </c>
    </row>
    <row r="176" spans="1:13" ht="15">
      <c r="A176" s="24" t="s">
        <v>169</v>
      </c>
      <c r="B176" s="18">
        <v>34.76</v>
      </c>
      <c r="C176" s="38">
        <f t="shared" si="8"/>
        <v>22.731952399999997</v>
      </c>
      <c r="D176" s="29"/>
      <c r="E176" s="39">
        <f t="shared" si="4"/>
        <v>44.751443999999992</v>
      </c>
      <c r="F176" s="40">
        <f t="shared" si="5"/>
        <v>29.827282713999999</v>
      </c>
      <c r="G176" s="19">
        <v>11.132199999999999</v>
      </c>
      <c r="H176" s="21">
        <v>313.31</v>
      </c>
      <c r="I176" s="25">
        <v>204.2</v>
      </c>
      <c r="J176" s="30"/>
      <c r="K176" s="32">
        <v>402</v>
      </c>
      <c r="L176" s="31">
        <v>267.93700000000001</v>
      </c>
      <c r="M176" s="49">
        <v>44988</v>
      </c>
    </row>
    <row r="177" spans="1:13" ht="15">
      <c r="A177" s="24" t="s">
        <v>170</v>
      </c>
      <c r="B177" s="18">
        <v>35.200000000000003</v>
      </c>
      <c r="C177" s="38">
        <f t="shared" si="8"/>
        <v>23.266547999999997</v>
      </c>
      <c r="D177" s="29">
        <f t="shared" si="7"/>
        <v>22.988534399999999</v>
      </c>
      <c r="E177" s="39">
        <f t="shared" si="4"/>
        <v>45.803879999999992</v>
      </c>
      <c r="F177" s="40">
        <f t="shared" si="5"/>
        <v>30.515912136000004</v>
      </c>
      <c r="G177" s="19">
        <v>11.394</v>
      </c>
      <c r="H177" s="21">
        <v>312.16000000000003</v>
      </c>
      <c r="I177" s="25">
        <v>204.2</v>
      </c>
      <c r="J177" s="30">
        <v>201.76</v>
      </c>
      <c r="K177" s="32">
        <v>402</v>
      </c>
      <c r="L177" s="31">
        <v>267.82440000000003</v>
      </c>
      <c r="M177" s="49">
        <v>44995</v>
      </c>
    </row>
    <row r="178" spans="1:13" ht="15">
      <c r="A178" s="24" t="s">
        <v>171</v>
      </c>
      <c r="B178" s="18">
        <v>34.549999999999997</v>
      </c>
      <c r="C178" s="38">
        <f t="shared" si="8"/>
        <v>23.58713487</v>
      </c>
      <c r="D178" s="29">
        <f t="shared" si="7"/>
        <v>22.418307600000002</v>
      </c>
      <c r="E178" s="39">
        <f t="shared" si="4"/>
        <v>44.792045999999999</v>
      </c>
      <c r="F178" s="40">
        <f t="shared" si="5"/>
        <v>30.016275396900003</v>
      </c>
      <c r="G178" s="19">
        <v>11.142300000000001</v>
      </c>
      <c r="H178" s="21">
        <v>306.54000000000002</v>
      </c>
      <c r="I178" s="25">
        <v>211.69</v>
      </c>
      <c r="J178" s="30">
        <v>201.2</v>
      </c>
      <c r="K178" s="32">
        <v>402</v>
      </c>
      <c r="L178" s="31">
        <v>269.39030000000002</v>
      </c>
      <c r="M178" s="49">
        <v>45002</v>
      </c>
    </row>
    <row r="179" spans="1:13" ht="15">
      <c r="A179" s="24" t="s">
        <v>172</v>
      </c>
      <c r="B179" s="18">
        <v>36.99</v>
      </c>
      <c r="C179" s="38">
        <f t="shared" si="8"/>
        <v>23.672869319999997</v>
      </c>
      <c r="D179" s="29">
        <f t="shared" si="7"/>
        <v>22.35329892</v>
      </c>
      <c r="E179" s="39">
        <f t="shared" si="4"/>
        <v>44.954855999999999</v>
      </c>
      <c r="F179" s="40">
        <f t="shared" si="5"/>
        <v>30.332103709200002</v>
      </c>
      <c r="G179" s="19">
        <v>11.1828</v>
      </c>
      <c r="H179" s="21">
        <v>330.92</v>
      </c>
      <c r="I179" s="25">
        <v>211.69</v>
      </c>
      <c r="J179" s="30">
        <v>199.89</v>
      </c>
      <c r="K179" s="32">
        <v>402</v>
      </c>
      <c r="L179" s="31">
        <v>271.2389</v>
      </c>
      <c r="M179" s="49">
        <v>45009</v>
      </c>
    </row>
    <row r="180" spans="1:13" ht="15">
      <c r="A180" s="24" t="s">
        <v>173</v>
      </c>
      <c r="B180" s="18">
        <v>36.31</v>
      </c>
      <c r="C180" s="38">
        <f t="shared" si="8"/>
        <v>24.997764399999998</v>
      </c>
      <c r="D180" s="29">
        <f t="shared" si="7"/>
        <v>22.287014000000003</v>
      </c>
      <c r="E180" s="39">
        <f t="shared" si="4"/>
        <v>45.893320000000003</v>
      </c>
      <c r="F180" s="40">
        <f t="shared" si="5"/>
        <v>30.650581063999997</v>
      </c>
      <c r="G180" s="19">
        <v>11.276</v>
      </c>
      <c r="H180" s="21">
        <v>322.55</v>
      </c>
      <c r="I180" s="25">
        <v>221.69</v>
      </c>
      <c r="J180" s="30">
        <v>197.65</v>
      </c>
      <c r="K180" s="32">
        <v>407</v>
      </c>
      <c r="L180" s="31">
        <v>271.82139999999998</v>
      </c>
      <c r="M180" s="49">
        <v>45016</v>
      </c>
    </row>
    <row r="181" spans="1:13" ht="15">
      <c r="A181" s="24" t="s">
        <v>174</v>
      </c>
      <c r="B181" s="18">
        <v>36.4</v>
      </c>
      <c r="C181" s="38">
        <f t="shared" si="8"/>
        <v>26.913882539999996</v>
      </c>
      <c r="D181" s="29">
        <f t="shared" si="7"/>
        <v>22.048654469999999</v>
      </c>
      <c r="E181" s="39">
        <f t="shared" si="4"/>
        <v>46.254328999999998</v>
      </c>
      <c r="F181" s="40">
        <f t="shared" si="5"/>
        <v>31.089682449199998</v>
      </c>
      <c r="G181" s="19">
        <v>11.364699999999999</v>
      </c>
      <c r="H181" s="21">
        <v>321.29000000000002</v>
      </c>
      <c r="I181" s="25">
        <v>236.82</v>
      </c>
      <c r="J181" s="30">
        <v>194.01</v>
      </c>
      <c r="K181" s="32">
        <v>407</v>
      </c>
      <c r="L181" s="31">
        <v>273.56360000000001</v>
      </c>
      <c r="M181" s="49">
        <v>45022</v>
      </c>
    </row>
    <row r="182" spans="1:13" ht="15">
      <c r="A182" s="24" t="s">
        <v>175</v>
      </c>
      <c r="B182" s="18">
        <v>35.18</v>
      </c>
      <c r="C182" s="38">
        <f t="shared" si="8"/>
        <v>26.891290529999999</v>
      </c>
      <c r="D182" s="29">
        <f t="shared" si="7"/>
        <v>22.333963860000001</v>
      </c>
      <c r="E182" s="39">
        <f t="shared" si="4"/>
        <v>46.174557000000007</v>
      </c>
      <c r="F182" s="40">
        <f t="shared" si="5"/>
        <v>31.208713715400002</v>
      </c>
      <c r="G182" s="19">
        <v>11.3451</v>
      </c>
      <c r="H182" s="21">
        <v>309.26</v>
      </c>
      <c r="I182" s="25">
        <v>237.03</v>
      </c>
      <c r="J182" s="30">
        <v>196.86</v>
      </c>
      <c r="K182" s="32">
        <v>407</v>
      </c>
      <c r="L182" s="31">
        <v>275.08539999999999</v>
      </c>
      <c r="M182" s="49">
        <v>45030</v>
      </c>
    </row>
    <row r="183" spans="1:13" ht="15">
      <c r="A183" s="24" t="s">
        <v>176</v>
      </c>
      <c r="B183" s="18">
        <v>36.840000000000003</v>
      </c>
      <c r="C183" s="38">
        <f t="shared" si="8"/>
        <v>27.715536050000001</v>
      </c>
      <c r="D183" s="29">
        <f t="shared" si="7"/>
        <v>21.205030750000002</v>
      </c>
      <c r="E183" s="39">
        <f t="shared" si="4"/>
        <v>46.115135000000009</v>
      </c>
      <c r="F183" s="40">
        <f t="shared" si="5"/>
        <v>31.195891743500002</v>
      </c>
      <c r="G183" s="19">
        <v>11.330500000000001</v>
      </c>
      <c r="H183" s="21">
        <v>325.38</v>
      </c>
      <c r="I183" s="25">
        <v>244.61</v>
      </c>
      <c r="J183" s="30">
        <v>187.15</v>
      </c>
      <c r="K183" s="32">
        <v>407</v>
      </c>
      <c r="L183" s="31">
        <v>275.32670000000002</v>
      </c>
      <c r="M183" s="49">
        <v>45037</v>
      </c>
    </row>
    <row r="184" spans="1:13" ht="15">
      <c r="A184" s="24" t="s">
        <v>177</v>
      </c>
      <c r="B184" s="18">
        <v>37.880000000000003</v>
      </c>
      <c r="C184" s="38">
        <f t="shared" si="8"/>
        <v>27.71594984</v>
      </c>
      <c r="D184" s="29">
        <f t="shared" si="7"/>
        <v>20.684491040000001</v>
      </c>
      <c r="E184" s="39">
        <f t="shared" si="4"/>
        <v>46.083796000000007</v>
      </c>
      <c r="F184" s="40">
        <f t="shared" si="5"/>
        <v>31.055066205600003</v>
      </c>
      <c r="G184" s="19">
        <v>11.322800000000001</v>
      </c>
      <c r="H184" s="21">
        <v>333.9</v>
      </c>
      <c r="I184" s="25">
        <v>244.78</v>
      </c>
      <c r="J184" s="30">
        <v>182.68</v>
      </c>
      <c r="K184" s="32">
        <v>407</v>
      </c>
      <c r="L184" s="31">
        <v>274.27019999999999</v>
      </c>
      <c r="M184" s="49">
        <v>45044</v>
      </c>
    </row>
    <row r="185" spans="1:13" ht="15">
      <c r="A185" s="24" t="s">
        <v>178</v>
      </c>
      <c r="B185" s="18">
        <v>36.61</v>
      </c>
      <c r="C185" s="38">
        <f t="shared" si="8"/>
        <v>28.059937680000001</v>
      </c>
      <c r="D185" s="29">
        <f t="shared" si="7"/>
        <v>21.815014140000002</v>
      </c>
      <c r="E185" s="39">
        <f t="shared" si="4"/>
        <v>45.820874000000003</v>
      </c>
      <c r="F185" s="40">
        <f t="shared" si="5"/>
        <v>31.267939253600002</v>
      </c>
      <c r="G185" s="19">
        <v>11.2582</v>
      </c>
      <c r="H185" s="21">
        <v>323.83999999999997</v>
      </c>
      <c r="I185" s="25">
        <v>249.24</v>
      </c>
      <c r="J185" s="30">
        <v>193.77</v>
      </c>
      <c r="K185" s="32">
        <v>407</v>
      </c>
      <c r="L185" s="31">
        <v>277.73480000000001</v>
      </c>
      <c r="M185" s="49">
        <v>45051</v>
      </c>
    </row>
    <row r="186" spans="1:13" ht="15">
      <c r="A186" s="24" t="s">
        <v>179</v>
      </c>
      <c r="B186" s="18">
        <v>36.36</v>
      </c>
      <c r="C186" s="38">
        <f t="shared" si="8"/>
        <v>28.08336624</v>
      </c>
      <c r="D186" s="29">
        <f t="shared" si="7"/>
        <v>22.97801668</v>
      </c>
      <c r="E186" s="39">
        <f t="shared" si="4"/>
        <v>46.309836000000004</v>
      </c>
      <c r="F186" s="40">
        <f t="shared" si="5"/>
        <v>31.676615147600003</v>
      </c>
      <c r="G186" s="19">
        <v>11.2676</v>
      </c>
      <c r="H186" s="21">
        <v>324.13</v>
      </c>
      <c r="I186" s="25">
        <v>249.24</v>
      </c>
      <c r="J186" s="30">
        <v>203.93</v>
      </c>
      <c r="K186" s="32">
        <v>411</v>
      </c>
      <c r="L186" s="31">
        <v>281.13010000000003</v>
      </c>
      <c r="M186" s="49">
        <v>45058</v>
      </c>
    </row>
    <row r="187" spans="1:13" ht="15">
      <c r="A187" s="24" t="s">
        <v>180</v>
      </c>
      <c r="B187" s="18">
        <v>35.65</v>
      </c>
      <c r="C187" s="38">
        <f t="shared" si="8"/>
        <v>28.352296200000001</v>
      </c>
      <c r="D187" s="29">
        <f t="shared" si="7"/>
        <v>23.855561050000002</v>
      </c>
      <c r="E187" s="39">
        <f t="shared" si="4"/>
        <v>46.753305000000005</v>
      </c>
      <c r="F187" s="40">
        <f t="shared" si="5"/>
        <v>32.130122501000002</v>
      </c>
      <c r="G187" s="19">
        <v>11.375500000000001</v>
      </c>
      <c r="H187" s="21">
        <v>314.95</v>
      </c>
      <c r="I187" s="25">
        <v>249.24</v>
      </c>
      <c r="J187" s="30">
        <v>209.71</v>
      </c>
      <c r="K187" s="32">
        <v>411</v>
      </c>
      <c r="L187" s="31">
        <v>282.4502</v>
      </c>
      <c r="M187" s="49">
        <v>45065</v>
      </c>
    </row>
    <row r="188" spans="1:13" ht="15">
      <c r="A188" s="24" t="s">
        <v>181</v>
      </c>
      <c r="B188" s="18">
        <v>38.51</v>
      </c>
      <c r="C188" s="38">
        <f t="shared" si="8"/>
        <v>28.756263480000001</v>
      </c>
      <c r="D188" s="29">
        <f t="shared" si="7"/>
        <v>24.271415980000004</v>
      </c>
      <c r="E188" s="39">
        <f t="shared" si="4"/>
        <v>47.568318000000005</v>
      </c>
      <c r="F188" s="40">
        <f t="shared" si="5"/>
        <v>32.806179149799995</v>
      </c>
      <c r="G188" s="19">
        <v>11.5738</v>
      </c>
      <c r="H188" s="21">
        <v>335.66</v>
      </c>
      <c r="I188" s="25">
        <v>248.46</v>
      </c>
      <c r="J188" s="30">
        <v>209.71</v>
      </c>
      <c r="K188" s="32">
        <v>411</v>
      </c>
      <c r="L188" s="31">
        <v>283.45209999999997</v>
      </c>
      <c r="M188" s="49">
        <v>45072</v>
      </c>
    </row>
    <row r="189" spans="1:13" ht="15">
      <c r="A189" s="24" t="s">
        <v>182</v>
      </c>
      <c r="B189" s="18">
        <v>40.770000000000003</v>
      </c>
      <c r="C189" s="38">
        <f t="shared" si="8"/>
        <v>29.423604730000001</v>
      </c>
      <c r="D189" s="29">
        <f t="shared" si="7"/>
        <v>21.913542299999996</v>
      </c>
      <c r="E189" s="39">
        <f t="shared" si="4"/>
        <v>47.729019000000001</v>
      </c>
      <c r="F189" s="40">
        <f t="shared" si="5"/>
        <v>32.539183219399995</v>
      </c>
      <c r="G189" s="19">
        <v>11.6129</v>
      </c>
      <c r="H189" s="21">
        <v>351.76</v>
      </c>
      <c r="I189" s="25">
        <v>253.37</v>
      </c>
      <c r="J189" s="30">
        <v>188.7</v>
      </c>
      <c r="K189" s="32">
        <v>411</v>
      </c>
      <c r="L189" s="31">
        <v>280.1986</v>
      </c>
      <c r="M189" s="49">
        <v>45079</v>
      </c>
    </row>
    <row r="190" spans="1:13" ht="15">
      <c r="A190" s="24" t="s">
        <v>183</v>
      </c>
      <c r="B190" s="18">
        <v>35.880000000000003</v>
      </c>
      <c r="C190" s="38">
        <f t="shared" si="8"/>
        <v>29.52191229</v>
      </c>
      <c r="D190" s="29">
        <f t="shared" si="7"/>
        <v>23.738008410000003</v>
      </c>
      <c r="E190" s="39">
        <f t="shared" si="4"/>
        <v>47.888487000000005</v>
      </c>
      <c r="F190" s="40">
        <f t="shared" si="5"/>
        <v>32.932166801100003</v>
      </c>
      <c r="G190" s="19">
        <v>11.6517</v>
      </c>
      <c r="H190" s="21">
        <v>308.42</v>
      </c>
      <c r="I190" s="25">
        <v>253.37</v>
      </c>
      <c r="J190" s="30">
        <v>203.73</v>
      </c>
      <c r="K190" s="32">
        <v>411</v>
      </c>
      <c r="L190" s="31">
        <v>282.63830000000002</v>
      </c>
      <c r="M190" s="49">
        <v>45086</v>
      </c>
    </row>
    <row r="191" spans="1:13" ht="15">
      <c r="A191" s="24" t="s">
        <v>184</v>
      </c>
      <c r="B191" s="18">
        <v>35.46</v>
      </c>
      <c r="C191" s="38">
        <f t="shared" si="8"/>
        <v>30.557240879999998</v>
      </c>
      <c r="D191" s="29">
        <f t="shared" si="7"/>
        <v>23.284856559999998</v>
      </c>
      <c r="E191" s="39">
        <f t="shared" si="4"/>
        <v>47.453815999999996</v>
      </c>
      <c r="F191" s="40">
        <f t="shared" si="5"/>
        <v>32.640823076799997</v>
      </c>
      <c r="G191" s="19">
        <v>11.602399999999999</v>
      </c>
      <c r="H191" s="21">
        <v>305.32</v>
      </c>
      <c r="I191" s="25">
        <v>263.37</v>
      </c>
      <c r="J191" s="30">
        <v>200.69</v>
      </c>
      <c r="K191" s="32">
        <v>409</v>
      </c>
      <c r="L191" s="31">
        <v>281.32819999999998</v>
      </c>
      <c r="M191" s="49">
        <v>45093</v>
      </c>
    </row>
    <row r="192" spans="1:13" ht="15">
      <c r="A192" s="24" t="s">
        <v>185</v>
      </c>
      <c r="B192" s="18">
        <v>34.35</v>
      </c>
      <c r="C192" s="38">
        <f t="shared" si="8"/>
        <v>30.928065840000002</v>
      </c>
      <c r="D192" s="29">
        <f t="shared" si="7"/>
        <v>21.522936959999999</v>
      </c>
      <c r="E192" s="39">
        <f t="shared" si="4"/>
        <v>48.029688</v>
      </c>
      <c r="F192" s="40">
        <f t="shared" si="5"/>
        <v>32.511636360000004</v>
      </c>
      <c r="G192" s="19">
        <v>11.7432</v>
      </c>
      <c r="H192" s="21">
        <v>293.68</v>
      </c>
      <c r="I192" s="25">
        <v>263.37</v>
      </c>
      <c r="J192" s="30">
        <v>183.28</v>
      </c>
      <c r="K192" s="32">
        <v>409</v>
      </c>
      <c r="L192" s="31">
        <v>276.85500000000002</v>
      </c>
      <c r="M192" s="49">
        <v>45099</v>
      </c>
    </row>
    <row r="193" spans="1:13" ht="15">
      <c r="A193" s="24" t="s">
        <v>186</v>
      </c>
      <c r="B193" s="18">
        <v>33.86</v>
      </c>
      <c r="C193" s="38">
        <f t="shared" si="8"/>
        <v>31.055800290000004</v>
      </c>
      <c r="D193" s="29">
        <f t="shared" si="7"/>
        <v>19.793547620000002</v>
      </c>
      <c r="E193" s="39">
        <f t="shared" si="4"/>
        <v>48.228053000000003</v>
      </c>
      <c r="F193" s="40">
        <f t="shared" si="5"/>
        <v>32.532191880200003</v>
      </c>
      <c r="G193" s="19">
        <v>11.791700000000001</v>
      </c>
      <c r="H193" s="21">
        <v>287.92</v>
      </c>
      <c r="I193" s="25">
        <v>263.37</v>
      </c>
      <c r="J193" s="30">
        <v>167.86</v>
      </c>
      <c r="K193" s="32">
        <v>409</v>
      </c>
      <c r="L193" s="31">
        <v>275.89060000000001</v>
      </c>
      <c r="M193" s="49">
        <v>45107</v>
      </c>
    </row>
    <row r="194" spans="1:13" ht="15">
      <c r="A194" s="24" t="s">
        <v>187</v>
      </c>
      <c r="B194" s="18">
        <v>36.229999999999997</v>
      </c>
      <c r="C194" s="38">
        <f t="shared" si="8"/>
        <v>30.789630349999996</v>
      </c>
      <c r="D194" s="29">
        <f t="shared" si="7"/>
        <v>26.23543755</v>
      </c>
      <c r="E194" s="39">
        <f t="shared" si="4"/>
        <v>48.709854999999997</v>
      </c>
      <c r="F194" s="40">
        <f t="shared" si="5"/>
        <v>33.814702897499998</v>
      </c>
      <c r="G194" s="19">
        <v>11.9095</v>
      </c>
      <c r="H194" s="21">
        <v>305.56</v>
      </c>
      <c r="I194" s="25">
        <v>258.52999999999997</v>
      </c>
      <c r="J194" s="30">
        <v>220.29</v>
      </c>
      <c r="K194" s="32">
        <v>409</v>
      </c>
      <c r="L194" s="31">
        <v>283.93049999999999</v>
      </c>
      <c r="M194" s="49">
        <v>45114</v>
      </c>
    </row>
    <row r="195" spans="1:13" ht="15">
      <c r="A195" s="24" t="s">
        <v>188</v>
      </c>
      <c r="B195" s="18">
        <v>36.32</v>
      </c>
      <c r="C195" s="38">
        <f t="shared" si="8"/>
        <v>29.05849856</v>
      </c>
      <c r="D195" s="29">
        <f t="shared" si="7"/>
        <v>23.161241599999997</v>
      </c>
      <c r="E195" s="39">
        <f t="shared" si="4"/>
        <v>46.907391999999994</v>
      </c>
      <c r="F195" s="40">
        <f t="shared" si="5"/>
        <v>32.108224512</v>
      </c>
      <c r="G195" s="19">
        <v>11.4688</v>
      </c>
      <c r="H195" s="21">
        <v>311.12</v>
      </c>
      <c r="I195" s="25">
        <v>253.37</v>
      </c>
      <c r="J195" s="30">
        <v>201.95</v>
      </c>
      <c r="K195" s="32">
        <v>409</v>
      </c>
      <c r="L195" s="31">
        <v>279.9615</v>
      </c>
      <c r="M195" s="49">
        <v>45121</v>
      </c>
    </row>
    <row r="196" spans="1:13" ht="15">
      <c r="A196" s="24" t="s">
        <v>189</v>
      </c>
      <c r="B196" s="18">
        <v>36.14</v>
      </c>
      <c r="C196" s="38">
        <f t="shared" si="8"/>
        <v>28.07640924</v>
      </c>
      <c r="D196" s="29">
        <f t="shared" si="7"/>
        <v>21.450524260000002</v>
      </c>
      <c r="E196" s="39">
        <f t="shared" si="4"/>
        <v>47.163016999999996</v>
      </c>
      <c r="F196" s="40">
        <f t="shared" si="5"/>
        <v>31.626319944999999</v>
      </c>
      <c r="G196" s="19">
        <v>11.5313</v>
      </c>
      <c r="H196" s="21">
        <v>314.08999999999997</v>
      </c>
      <c r="I196" s="25">
        <v>243.48</v>
      </c>
      <c r="J196" s="30">
        <v>186.02</v>
      </c>
      <c r="K196" s="32">
        <v>409</v>
      </c>
      <c r="L196" s="31">
        <v>274.26499999999999</v>
      </c>
      <c r="M196" s="49">
        <v>45128</v>
      </c>
    </row>
    <row r="197" spans="1:13" ht="15">
      <c r="A197" s="24" t="s">
        <v>190</v>
      </c>
      <c r="B197" s="18">
        <v>36.35</v>
      </c>
      <c r="C197" s="38">
        <f t="shared" si="8"/>
        <v>28.148036320000003</v>
      </c>
      <c r="D197" s="29">
        <f t="shared" si="7"/>
        <v>22.840365920000004</v>
      </c>
      <c r="E197" s="39">
        <f t="shared" si="4"/>
        <v>47.398192000000002</v>
      </c>
      <c r="F197" s="40">
        <f t="shared" si="5"/>
        <v>32.080301580799997</v>
      </c>
      <c r="G197" s="19">
        <v>11.588800000000001</v>
      </c>
      <c r="H197" s="21">
        <v>315.17</v>
      </c>
      <c r="I197" s="25">
        <v>242.89</v>
      </c>
      <c r="J197" s="30">
        <v>197.09</v>
      </c>
      <c r="K197" s="32">
        <v>409</v>
      </c>
      <c r="L197" s="31">
        <v>276.82159999999999</v>
      </c>
      <c r="M197" s="49">
        <v>45135</v>
      </c>
    </row>
    <row r="198" spans="1:13" ht="15">
      <c r="A198" s="24" t="s">
        <v>191</v>
      </c>
      <c r="B198" s="18">
        <v>34.659999999999997</v>
      </c>
      <c r="C198" s="38">
        <f t="shared" si="8"/>
        <v>27.879994329999995</v>
      </c>
      <c r="D198" s="29">
        <f t="shared" si="7"/>
        <v>21.995532959999998</v>
      </c>
      <c r="E198" s="39">
        <f t="shared" si="4"/>
        <v>47.933572999999996</v>
      </c>
      <c r="F198" s="40">
        <f t="shared" si="5"/>
        <v>31.918626389399996</v>
      </c>
      <c r="G198" s="19">
        <v>11.7197</v>
      </c>
      <c r="H198" s="21">
        <v>297.27</v>
      </c>
      <c r="I198" s="25">
        <v>237.89</v>
      </c>
      <c r="J198" s="30">
        <v>187.68</v>
      </c>
      <c r="K198" s="32">
        <v>409</v>
      </c>
      <c r="L198" s="31">
        <v>272.35019999999997</v>
      </c>
      <c r="M198" s="49">
        <v>45142</v>
      </c>
    </row>
    <row r="199" spans="1:13" ht="15">
      <c r="A199" s="24" t="s">
        <v>192</v>
      </c>
      <c r="B199" s="18">
        <v>34.61</v>
      </c>
      <c r="C199" s="38">
        <f t="shared" si="8"/>
        <v>27.978956569999998</v>
      </c>
      <c r="D199" s="29">
        <f t="shared" si="7"/>
        <v>21.848967010000003</v>
      </c>
      <c r="E199" s="39">
        <f t="shared" si="4"/>
        <v>48.103716999999996</v>
      </c>
      <c r="F199" s="40">
        <f t="shared" si="5"/>
        <v>31.9662842573</v>
      </c>
      <c r="G199" s="19">
        <v>11.7613</v>
      </c>
      <c r="H199" s="21">
        <v>294.97000000000003</v>
      </c>
      <c r="I199" s="25">
        <v>237.89</v>
      </c>
      <c r="J199" s="30">
        <v>185.77</v>
      </c>
      <c r="K199" s="32">
        <v>409</v>
      </c>
      <c r="L199" s="31">
        <v>271.7921</v>
      </c>
      <c r="M199" s="49">
        <v>45149</v>
      </c>
    </row>
    <row r="200" spans="1:13" ht="15">
      <c r="A200" s="24" t="s">
        <v>193</v>
      </c>
      <c r="B200" s="18">
        <v>34.700000000000003</v>
      </c>
      <c r="C200" s="38">
        <f t="shared" si="8"/>
        <v>27.729047849999997</v>
      </c>
      <c r="D200" s="29">
        <f t="shared" si="7"/>
        <v>22.140136749999996</v>
      </c>
      <c r="E200" s="39">
        <f t="shared" si="4"/>
        <v>48.816649999999996</v>
      </c>
      <c r="F200" s="40">
        <f t="shared" si="5"/>
        <v>32.318193958000002</v>
      </c>
      <c r="G200" s="19">
        <v>11.906499999999999</v>
      </c>
      <c r="H200" s="21">
        <v>292.45</v>
      </c>
      <c r="I200" s="25">
        <v>232.89</v>
      </c>
      <c r="J200" s="30">
        <v>185.95</v>
      </c>
      <c r="K200" s="32">
        <v>410</v>
      </c>
      <c r="L200" s="31">
        <v>271.4332</v>
      </c>
      <c r="M200" s="49">
        <v>45156</v>
      </c>
    </row>
    <row r="201" spans="1:13" ht="15">
      <c r="A201" s="24" t="s">
        <v>194</v>
      </c>
      <c r="B201" s="18">
        <v>37.64</v>
      </c>
      <c r="C201" s="38">
        <f t="shared" si="8"/>
        <v>28.06605471</v>
      </c>
      <c r="D201" s="29">
        <f t="shared" si="7"/>
        <v>20.851821569999998</v>
      </c>
      <c r="E201" s="39">
        <f t="shared" si="4"/>
        <v>48.760889999999989</v>
      </c>
      <c r="F201" s="40">
        <f t="shared" si="5"/>
        <v>32.1009470001</v>
      </c>
      <c r="G201" s="19">
        <v>11.892899999999999</v>
      </c>
      <c r="H201" s="21">
        <v>316.20999999999998</v>
      </c>
      <c r="I201" s="25">
        <v>235.99</v>
      </c>
      <c r="J201" s="30">
        <v>175.33</v>
      </c>
      <c r="K201" s="32">
        <v>410</v>
      </c>
      <c r="L201" s="31">
        <v>269.9169</v>
      </c>
      <c r="M201" s="49">
        <v>45163</v>
      </c>
    </row>
    <row r="202" spans="1:13" ht="15">
      <c r="A202" s="24" t="s">
        <v>195</v>
      </c>
      <c r="B202" s="18">
        <v>35.24</v>
      </c>
      <c r="C202" s="38">
        <f t="shared" si="8"/>
        <v>28.028996460000002</v>
      </c>
      <c r="D202" s="29">
        <f t="shared" si="7"/>
        <v>21.562776580000001</v>
      </c>
      <c r="E202" s="39">
        <f t="shared" si="4"/>
        <v>48.698569999999997</v>
      </c>
      <c r="F202" s="40">
        <f t="shared" si="5"/>
        <v>32.187307963800002</v>
      </c>
      <c r="G202" s="19">
        <v>11.877700000000001</v>
      </c>
      <c r="H202" s="21">
        <v>296.66000000000003</v>
      </c>
      <c r="I202" s="25">
        <v>235.98</v>
      </c>
      <c r="J202" s="30">
        <v>181.54</v>
      </c>
      <c r="K202" s="32">
        <v>410</v>
      </c>
      <c r="L202" s="31">
        <v>270.98939999999999</v>
      </c>
      <c r="M202" s="49">
        <v>45170</v>
      </c>
    </row>
    <row r="203" spans="1:13" ht="15">
      <c r="A203" s="24" t="s">
        <v>196</v>
      </c>
      <c r="B203" s="18">
        <v>35.25</v>
      </c>
      <c r="C203" s="38">
        <f t="shared" si="8"/>
        <v>28.136099740000002</v>
      </c>
      <c r="D203" s="29">
        <f t="shared" si="7"/>
        <v>21.209484940000003</v>
      </c>
      <c r="E203" s="39">
        <f t="shared" ref="E203:E205" si="9">K203/100*G203</f>
        <v>48.795739999999995</v>
      </c>
      <c r="F203" s="40">
        <f t="shared" ref="F203:F205" si="10">L203/100*G203</f>
        <v>32.134208450400003</v>
      </c>
      <c r="G203" s="19">
        <v>11.901400000000001</v>
      </c>
      <c r="H203" s="21">
        <v>296.08</v>
      </c>
      <c r="I203" s="25">
        <v>236.41</v>
      </c>
      <c r="J203" s="30">
        <v>178.21</v>
      </c>
      <c r="K203" s="32">
        <v>410</v>
      </c>
      <c r="L203" s="31">
        <v>270.00360000000001</v>
      </c>
      <c r="M203" s="49">
        <v>45177</v>
      </c>
    </row>
    <row r="204" spans="1:13" ht="15">
      <c r="A204" s="24" t="s">
        <v>197</v>
      </c>
      <c r="B204" s="18">
        <v>34.75</v>
      </c>
      <c r="C204" s="38">
        <f t="shared" si="8"/>
        <v>28.287260609999997</v>
      </c>
      <c r="D204" s="29">
        <f t="shared" si="7"/>
        <v>19.711506299999996</v>
      </c>
      <c r="E204" s="39">
        <f t="shared" si="9"/>
        <v>48.773189999999992</v>
      </c>
      <c r="F204" s="40">
        <f t="shared" si="10"/>
        <v>31.876217952299996</v>
      </c>
      <c r="G204" s="19">
        <v>11.895899999999999</v>
      </c>
      <c r="H204" s="21">
        <v>291.97000000000003</v>
      </c>
      <c r="I204" s="25">
        <v>237.79</v>
      </c>
      <c r="J204" s="30">
        <v>165.7</v>
      </c>
      <c r="K204" s="32">
        <v>410</v>
      </c>
      <c r="L204" s="31">
        <v>267.9597</v>
      </c>
      <c r="M204" s="49">
        <v>45184</v>
      </c>
    </row>
    <row r="205" spans="1:13" ht="15">
      <c r="A205" s="24" t="s">
        <v>198</v>
      </c>
      <c r="B205" s="18">
        <v>33.61</v>
      </c>
      <c r="C205" s="38">
        <f t="shared" si="8"/>
        <v>28.573951799999996</v>
      </c>
      <c r="D205" s="29">
        <f t="shared" si="7"/>
        <v>21.555370799999995</v>
      </c>
      <c r="E205" s="39">
        <f t="shared" si="9"/>
        <v>49.011108</v>
      </c>
      <c r="F205" s="40">
        <f t="shared" si="10"/>
        <v>32.385184033800002</v>
      </c>
      <c r="G205" s="19">
        <v>11.895899999999999</v>
      </c>
      <c r="H205" s="21">
        <v>282.39999999999998</v>
      </c>
      <c r="I205" s="25">
        <v>240.2</v>
      </c>
      <c r="J205" s="30">
        <v>181.2</v>
      </c>
      <c r="K205" s="32">
        <v>412</v>
      </c>
      <c r="L205" s="31">
        <v>272.23820000000001</v>
      </c>
      <c r="M205" s="49">
        <v>45191</v>
      </c>
    </row>
    <row r="206" spans="1:13" ht="15">
      <c r="A206" s="24" t="s">
        <v>224</v>
      </c>
      <c r="B206" s="18">
        <v>32.840000000000003</v>
      </c>
      <c r="C206" s="38">
        <f t="shared" ref="C206:C211" si="11">I206/100*G206</f>
        <v>27.857335200000001</v>
      </c>
      <c r="D206" s="29">
        <f t="shared" ref="D206:D214" si="12">J206/100*G206</f>
        <v>20.8125553</v>
      </c>
      <c r="E206" s="41">
        <f t="shared" ref="E206:E211" si="13">K206/100*G206</f>
        <v>47.348275999999998</v>
      </c>
      <c r="F206" s="40">
        <f t="shared" ref="F206:F211" si="14">L206/100*G206</f>
        <v>31.144075538500001</v>
      </c>
      <c r="G206" s="19">
        <v>11.4923</v>
      </c>
      <c r="H206" s="21">
        <v>281.89999999999998</v>
      </c>
      <c r="I206" s="25">
        <v>242.4</v>
      </c>
      <c r="J206" s="30">
        <v>181.1</v>
      </c>
      <c r="K206" s="32">
        <v>412</v>
      </c>
      <c r="L206" s="31">
        <v>270.99950000000001</v>
      </c>
      <c r="M206" s="49">
        <v>45198</v>
      </c>
    </row>
    <row r="207" spans="1:13" ht="15">
      <c r="A207" s="24" t="s">
        <v>225</v>
      </c>
      <c r="B207" s="18">
        <v>35.119999999999997</v>
      </c>
      <c r="C207" s="38">
        <f t="shared" si="11"/>
        <v>28.118948</v>
      </c>
      <c r="D207" s="29">
        <f t="shared" si="12"/>
        <v>19.098807780000001</v>
      </c>
      <c r="E207" s="41">
        <f t="shared" si="13"/>
        <v>47.871928000000004</v>
      </c>
      <c r="F207" s="40">
        <f t="shared" si="14"/>
        <v>31.171224947200002</v>
      </c>
      <c r="G207" s="19">
        <v>11.619400000000001</v>
      </c>
      <c r="H207" s="21">
        <v>303</v>
      </c>
      <c r="I207" s="25">
        <v>242</v>
      </c>
      <c r="J207" s="30">
        <v>164.37</v>
      </c>
      <c r="K207" s="32">
        <v>412</v>
      </c>
      <c r="L207" s="31">
        <v>268.2688</v>
      </c>
      <c r="M207" s="49">
        <v>45205</v>
      </c>
    </row>
    <row r="208" spans="1:13" ht="15">
      <c r="A208" s="24" t="s">
        <v>226</v>
      </c>
      <c r="B208" s="18">
        <v>34.39</v>
      </c>
      <c r="C208" s="38">
        <f t="shared" si="11"/>
        <v>27.86570304</v>
      </c>
      <c r="D208" s="29">
        <f t="shared" si="12"/>
        <v>18.328870559999999</v>
      </c>
      <c r="E208" s="41">
        <f t="shared" si="13"/>
        <v>48.382768000000006</v>
      </c>
      <c r="F208" s="40">
        <f t="shared" si="14"/>
        <v>30.690090423999997</v>
      </c>
      <c r="G208" s="19">
        <v>11.5472</v>
      </c>
      <c r="H208" s="21">
        <v>297.12</v>
      </c>
      <c r="I208" s="25">
        <v>241.32</v>
      </c>
      <c r="J208" s="30">
        <v>158.72999999999999</v>
      </c>
      <c r="K208" s="32">
        <v>419</v>
      </c>
      <c r="L208" s="31">
        <v>265.77949999999998</v>
      </c>
      <c r="M208" s="49">
        <v>45212</v>
      </c>
    </row>
    <row r="209" spans="1:13" ht="15">
      <c r="A209" s="24" t="s">
        <v>227</v>
      </c>
      <c r="B209" s="18">
        <v>34.67</v>
      </c>
      <c r="C209" s="38">
        <f t="shared" si="11"/>
        <v>28.124605439999996</v>
      </c>
      <c r="D209" s="29">
        <f t="shared" si="12"/>
        <v>19.018897920000001</v>
      </c>
      <c r="E209" s="41">
        <f t="shared" si="13"/>
        <v>48.751488000000002</v>
      </c>
      <c r="F209" s="40">
        <f t="shared" si="14"/>
        <v>31.018198233599993</v>
      </c>
      <c r="G209" s="19">
        <v>11.635199999999999</v>
      </c>
      <c r="H209" s="21">
        <v>299.38</v>
      </c>
      <c r="I209" s="25">
        <v>241.72</v>
      </c>
      <c r="J209" s="30">
        <v>163.46</v>
      </c>
      <c r="K209" s="32">
        <v>419</v>
      </c>
      <c r="L209" s="31">
        <v>266.58929999999998</v>
      </c>
      <c r="M209" s="49">
        <v>45219</v>
      </c>
    </row>
    <row r="210" spans="1:13" ht="15">
      <c r="A210" s="24" t="s">
        <v>228</v>
      </c>
      <c r="B210" s="18">
        <v>35.020000000000003</v>
      </c>
      <c r="C210" s="38">
        <f t="shared" si="11"/>
        <v>28.426198340000003</v>
      </c>
      <c r="D210" s="29">
        <f t="shared" si="12"/>
        <v>19.996636580000001</v>
      </c>
      <c r="E210" s="41">
        <f t="shared" si="13"/>
        <v>49.384597000000007</v>
      </c>
      <c r="F210" s="40">
        <f t="shared" si="14"/>
        <v>31.5975970125</v>
      </c>
      <c r="G210" s="19">
        <v>11.786300000000001</v>
      </c>
      <c r="H210" s="21">
        <v>297.83999999999997</v>
      </c>
      <c r="I210" s="25">
        <v>241.18</v>
      </c>
      <c r="J210" s="30">
        <v>169.66</v>
      </c>
      <c r="K210" s="32">
        <v>419</v>
      </c>
      <c r="L210" s="31">
        <v>268.08749999999998</v>
      </c>
      <c r="M210" s="49">
        <v>45226</v>
      </c>
    </row>
    <row r="211" spans="1:13" ht="15">
      <c r="A211" s="24" t="s">
        <v>229</v>
      </c>
      <c r="B211" s="18">
        <v>35.04</v>
      </c>
      <c r="C211" s="38">
        <f t="shared" si="11"/>
        <v>28.482731920000003</v>
      </c>
      <c r="D211" s="29">
        <f t="shared" si="12"/>
        <v>21.590130320000004</v>
      </c>
      <c r="E211" s="41">
        <f t="shared" si="13"/>
        <v>49.452056000000006</v>
      </c>
      <c r="F211" s="40">
        <f t="shared" si="14"/>
        <v>31.913689599999998</v>
      </c>
      <c r="G211" s="19">
        <v>11.8024</v>
      </c>
      <c r="H211" s="21">
        <v>297.08999999999997</v>
      </c>
      <c r="I211" s="25">
        <v>241.33</v>
      </c>
      <c r="J211" s="30">
        <v>182.93</v>
      </c>
      <c r="K211" s="32">
        <v>419</v>
      </c>
      <c r="L211" s="31">
        <v>270.39999999999998</v>
      </c>
      <c r="M211" s="49">
        <v>45233</v>
      </c>
    </row>
    <row r="212" spans="1:13" ht="15">
      <c r="A212" s="24" t="s">
        <v>231</v>
      </c>
      <c r="B212" s="18">
        <v>37.47</v>
      </c>
      <c r="C212" s="38">
        <f t="shared" ref="C212:C219" si="15">I212/100*G212</f>
        <v>28.149436320000003</v>
      </c>
      <c r="D212" s="29">
        <f t="shared" si="12"/>
        <v>20.44351648</v>
      </c>
      <c r="E212" s="41">
        <f t="shared" ref="E212:E217" si="16">K212/100*G212</f>
        <v>48.802606000000004</v>
      </c>
      <c r="F212" s="40">
        <f t="shared" ref="F212:F217" si="17">L212/100*G212</f>
        <v>31.363955656399998</v>
      </c>
      <c r="G212" s="19">
        <v>11.647399999999999</v>
      </c>
      <c r="H212" s="21">
        <v>321.38</v>
      </c>
      <c r="I212" s="25">
        <v>241.68</v>
      </c>
      <c r="J212" s="30">
        <v>175.52</v>
      </c>
      <c r="K212" s="32">
        <v>419</v>
      </c>
      <c r="L212" s="31">
        <v>269.27859999999998</v>
      </c>
      <c r="M212" s="49">
        <v>45240</v>
      </c>
    </row>
    <row r="213" spans="1:13" ht="15">
      <c r="A213" s="24" t="s">
        <v>232</v>
      </c>
      <c r="B213" s="18">
        <v>36.06</v>
      </c>
      <c r="C213" s="38">
        <f t="shared" si="15"/>
        <v>27.192242550000003</v>
      </c>
      <c r="D213" s="29">
        <f t="shared" si="12"/>
        <v>18.798838679999999</v>
      </c>
      <c r="E213" s="41">
        <f t="shared" si="16"/>
        <v>48.063909000000002</v>
      </c>
      <c r="F213" s="40">
        <f t="shared" si="17"/>
        <v>30.508698155400005</v>
      </c>
      <c r="G213" s="19">
        <v>11.4711</v>
      </c>
      <c r="H213" s="21">
        <v>312.42</v>
      </c>
      <c r="I213" s="25">
        <v>237.05</v>
      </c>
      <c r="J213" s="42">
        <v>163.88</v>
      </c>
      <c r="K213" s="32">
        <v>419</v>
      </c>
      <c r="L213" s="31">
        <v>265.96140000000003</v>
      </c>
      <c r="M213" s="49">
        <v>45247</v>
      </c>
    </row>
    <row r="214" spans="1:13" ht="15">
      <c r="A214" s="24" t="s">
        <v>233</v>
      </c>
      <c r="B214" s="18">
        <v>33.78</v>
      </c>
      <c r="C214" s="45">
        <f t="shared" si="15"/>
        <v>27.736797409999998</v>
      </c>
      <c r="D214" s="29">
        <f t="shared" si="12"/>
        <v>19.902286459999999</v>
      </c>
      <c r="E214" s="41">
        <f t="shared" si="16"/>
        <v>47.887091000000005</v>
      </c>
      <c r="F214" s="40">
        <f t="shared" si="17"/>
        <v>30.660024307499999</v>
      </c>
      <c r="G214" s="19">
        <v>11.428900000000001</v>
      </c>
      <c r="H214" s="43">
        <v>295.51</v>
      </c>
      <c r="I214" s="25">
        <v>242.69</v>
      </c>
      <c r="J214" s="42">
        <v>174.14</v>
      </c>
      <c r="K214" s="44">
        <v>419</v>
      </c>
      <c r="L214" s="31">
        <v>268.26749999999998</v>
      </c>
      <c r="M214" s="49">
        <v>45254</v>
      </c>
    </row>
    <row r="215" spans="1:13" ht="15">
      <c r="A215" s="24" t="s">
        <v>234</v>
      </c>
      <c r="B215" s="18">
        <v>36.76</v>
      </c>
      <c r="C215" s="45">
        <f t="shared" si="15"/>
        <v>27.525852899999997</v>
      </c>
      <c r="D215" s="46">
        <f t="shared" ref="D215:D221" si="18">J215/100*G215</f>
        <v>19.490750999999999</v>
      </c>
      <c r="E215" s="41">
        <f t="shared" si="16"/>
        <v>47.646585000000002</v>
      </c>
      <c r="F215" s="40">
        <f t="shared" si="17"/>
        <v>30.536036779499995</v>
      </c>
      <c r="G215" s="19">
        <v>11.371499999999999</v>
      </c>
      <c r="H215" s="43">
        <v>322.33</v>
      </c>
      <c r="I215" s="25">
        <v>242.06</v>
      </c>
      <c r="J215" s="42">
        <v>171.4</v>
      </c>
      <c r="K215" s="44">
        <v>419</v>
      </c>
      <c r="L215" s="31">
        <v>268.53129999999999</v>
      </c>
      <c r="M215" s="49">
        <v>45261</v>
      </c>
    </row>
    <row r="216" spans="1:13" ht="15">
      <c r="A216" s="24" t="s">
        <v>235</v>
      </c>
      <c r="B216" s="18">
        <v>36.01</v>
      </c>
      <c r="C216" s="45">
        <f t="shared" si="15"/>
        <v>27.248778600000001</v>
      </c>
      <c r="D216" s="46">
        <f t="shared" si="18"/>
        <v>18.243769199999999</v>
      </c>
      <c r="E216" s="41">
        <f t="shared" si="16"/>
        <v>47.087220000000002</v>
      </c>
      <c r="F216" s="40">
        <f t="shared" si="17"/>
        <v>29.963620925999997</v>
      </c>
      <c r="G216" s="19">
        <v>11.238</v>
      </c>
      <c r="H216" s="43">
        <v>318.91000000000003</v>
      </c>
      <c r="I216" s="25">
        <v>242.47</v>
      </c>
      <c r="J216" s="42">
        <v>162.34</v>
      </c>
      <c r="K216" s="44">
        <v>419</v>
      </c>
      <c r="L216" s="31">
        <v>266.6277</v>
      </c>
      <c r="M216" s="49">
        <v>45268</v>
      </c>
    </row>
    <row r="217" spans="1:13" ht="15">
      <c r="A217" s="24" t="s">
        <v>236</v>
      </c>
      <c r="B217" s="18">
        <v>35.590000000000003</v>
      </c>
      <c r="C217" s="45">
        <f t="shared" si="15"/>
        <v>27.297952500000001</v>
      </c>
      <c r="D217" s="46">
        <f t="shared" si="18"/>
        <v>17.128214999999997</v>
      </c>
      <c r="E217" s="41">
        <f t="shared" si="16"/>
        <v>46.980375000000009</v>
      </c>
      <c r="F217" s="40">
        <f t="shared" si="17"/>
        <v>29.63028705</v>
      </c>
      <c r="G217" s="19">
        <v>11.2125</v>
      </c>
      <c r="H217" s="43">
        <v>316.56</v>
      </c>
      <c r="I217" s="25">
        <v>243.46</v>
      </c>
      <c r="J217" s="42">
        <v>152.76</v>
      </c>
      <c r="K217" s="44">
        <v>419</v>
      </c>
      <c r="L217" s="31">
        <v>264.26119999999997</v>
      </c>
      <c r="M217" s="49">
        <v>45275</v>
      </c>
    </row>
    <row r="218" spans="1:13" ht="15">
      <c r="A218" s="24" t="s">
        <v>237</v>
      </c>
      <c r="B218" s="18">
        <v>37.93</v>
      </c>
      <c r="C218" s="45">
        <f t="shared" si="15"/>
        <v>26.426200679999997</v>
      </c>
      <c r="D218" s="46">
        <f t="shared" si="18"/>
        <v>18.65521944</v>
      </c>
      <c r="E218" s="41">
        <f t="shared" ref="E218:E223" si="19">K218/100*G218</f>
        <v>46.322964000000006</v>
      </c>
      <c r="F218" s="40">
        <f t="shared" ref="F218:F223" si="20">L218/100*G218</f>
        <v>29.713030559999996</v>
      </c>
      <c r="G218" s="19">
        <v>11.0556</v>
      </c>
      <c r="H218" s="43">
        <v>340.96</v>
      </c>
      <c r="I218" s="25">
        <v>239.03</v>
      </c>
      <c r="J218" s="42">
        <v>168.74</v>
      </c>
      <c r="K218" s="44">
        <v>419</v>
      </c>
      <c r="L218" s="31">
        <v>268.76</v>
      </c>
      <c r="M218" s="49">
        <v>45282</v>
      </c>
    </row>
    <row r="219" spans="1:13" ht="15">
      <c r="A219" s="24" t="s">
        <v>238</v>
      </c>
      <c r="B219" s="18">
        <v>35.659999999999997</v>
      </c>
      <c r="C219" s="45">
        <f t="shared" si="15"/>
        <v>26.9654992</v>
      </c>
      <c r="D219" s="46">
        <f t="shared" si="18"/>
        <v>18.7145136</v>
      </c>
      <c r="E219" s="41">
        <f t="shared" si="19"/>
        <v>46.492240000000002</v>
      </c>
      <c r="F219" s="40">
        <f t="shared" si="20"/>
        <v>29.832794367999998</v>
      </c>
      <c r="G219" s="19">
        <v>11.096</v>
      </c>
      <c r="H219" s="43">
        <v>322.24</v>
      </c>
      <c r="I219" s="25">
        <v>243.02</v>
      </c>
      <c r="J219" s="42">
        <v>168.66</v>
      </c>
      <c r="K219" s="44">
        <v>419</v>
      </c>
      <c r="L219" s="31">
        <v>268.86079999999998</v>
      </c>
      <c r="M219" s="49">
        <v>45289</v>
      </c>
    </row>
    <row r="220" spans="1:13" ht="15">
      <c r="A220" s="24" t="s">
        <v>239</v>
      </c>
      <c r="B220" s="18">
        <v>35.78</v>
      </c>
      <c r="C220" s="45">
        <f t="shared" ref="C220:C225" si="21">I220/100*G220</f>
        <v>26.8752435</v>
      </c>
      <c r="D220" s="46">
        <f t="shared" si="18"/>
        <v>21.504913499999997</v>
      </c>
      <c r="E220" s="41">
        <f t="shared" si="19"/>
        <v>47.074650000000005</v>
      </c>
      <c r="F220" s="40">
        <f t="shared" si="20"/>
        <v>30.619430834999999</v>
      </c>
      <c r="G220" s="19">
        <v>11.234999999999999</v>
      </c>
      <c r="H220" s="43">
        <v>320.28750000000002</v>
      </c>
      <c r="I220" s="25">
        <v>239.21</v>
      </c>
      <c r="J220" s="42">
        <v>191.41</v>
      </c>
      <c r="K220" s="44">
        <v>419</v>
      </c>
      <c r="L220" s="31">
        <v>272.53609999999998</v>
      </c>
      <c r="M220" s="49">
        <v>45296</v>
      </c>
    </row>
    <row r="221" spans="1:13" ht="15">
      <c r="A221" s="24" t="s">
        <v>241</v>
      </c>
      <c r="B221" s="18">
        <v>36.11</v>
      </c>
      <c r="C221" s="45">
        <f t="shared" si="21"/>
        <v>26.935046</v>
      </c>
      <c r="D221" s="46">
        <f t="shared" si="18"/>
        <v>20.260118000000002</v>
      </c>
      <c r="E221" s="41">
        <f t="shared" si="19"/>
        <v>47.517199999999995</v>
      </c>
      <c r="F221" s="40">
        <f t="shared" si="20"/>
        <v>30.054493879999995</v>
      </c>
      <c r="G221" s="19">
        <v>11.26</v>
      </c>
      <c r="H221" s="43">
        <v>318.7731</v>
      </c>
      <c r="I221" s="25">
        <v>239.21</v>
      </c>
      <c r="J221" s="42">
        <v>179.93</v>
      </c>
      <c r="K221" s="44">
        <v>422</v>
      </c>
      <c r="L221" s="31">
        <v>266.91379999999998</v>
      </c>
      <c r="M221" s="49">
        <v>45303</v>
      </c>
    </row>
    <row r="222" spans="1:13" ht="15">
      <c r="A222" s="24" t="s">
        <v>242</v>
      </c>
      <c r="B222" s="18">
        <v>35.409999999999997</v>
      </c>
      <c r="C222" s="45">
        <f t="shared" si="21"/>
        <v>27.160646</v>
      </c>
      <c r="D222" s="46">
        <f t="shared" ref="D222:D229" si="22">J222/100*G222</f>
        <v>18.843004000000004</v>
      </c>
      <c r="E222" s="41">
        <f t="shared" si="19"/>
        <v>48.023600000000002</v>
      </c>
      <c r="F222" s="40">
        <f t="shared" si="20"/>
        <v>29.941656260000006</v>
      </c>
      <c r="G222" s="19">
        <v>11.38</v>
      </c>
      <c r="H222" s="43">
        <v>312.27320000000003</v>
      </c>
      <c r="I222" s="25">
        <v>238.67</v>
      </c>
      <c r="J222" s="42">
        <v>165.58</v>
      </c>
      <c r="K222" s="44">
        <v>422</v>
      </c>
      <c r="L222" s="31">
        <v>263.10770000000002</v>
      </c>
      <c r="M222" s="49">
        <v>45310</v>
      </c>
    </row>
    <row r="223" spans="1:13" ht="15">
      <c r="A223" s="24" t="s">
        <v>243</v>
      </c>
      <c r="B223" s="18">
        <v>35.24</v>
      </c>
      <c r="C223" s="45">
        <f t="shared" si="21"/>
        <v>26.925333549999998</v>
      </c>
      <c r="D223" s="46">
        <f t="shared" si="22"/>
        <v>19.456199610000002</v>
      </c>
      <c r="E223" s="41">
        <f t="shared" si="19"/>
        <v>47.771665999999996</v>
      </c>
      <c r="F223" s="40">
        <f t="shared" si="20"/>
        <v>29.938786089699999</v>
      </c>
      <c r="G223" s="19">
        <v>11.3203</v>
      </c>
      <c r="H223" s="43">
        <v>310.56040000000002</v>
      </c>
      <c r="I223" s="25">
        <v>237.85</v>
      </c>
      <c r="J223" s="42">
        <v>171.87</v>
      </c>
      <c r="K223" s="44">
        <v>422</v>
      </c>
      <c r="L223" s="31">
        <v>264.4699</v>
      </c>
      <c r="M223" s="49">
        <v>45317</v>
      </c>
    </row>
    <row r="224" spans="1:13" ht="15">
      <c r="A224" s="24" t="s">
        <v>244</v>
      </c>
      <c r="B224" s="18">
        <v>34.340000000000003</v>
      </c>
      <c r="C224" s="45">
        <f t="shared" si="21"/>
        <v>25.781184000000003</v>
      </c>
      <c r="D224" s="46">
        <f t="shared" si="22"/>
        <v>19.536458400000001</v>
      </c>
      <c r="E224" s="41">
        <f t="shared" ref="E224:E230" si="23">K224/100*G224</f>
        <v>47.550960000000003</v>
      </c>
      <c r="F224" s="40">
        <f t="shared" ref="F224:F229" si="24">L224/100*G224</f>
        <v>29.542217040000001</v>
      </c>
      <c r="G224" s="19">
        <v>11.268000000000001</v>
      </c>
      <c r="H224" s="43">
        <v>303.84309999999999</v>
      </c>
      <c r="I224" s="25">
        <v>228.8</v>
      </c>
      <c r="J224" s="42">
        <v>173.38</v>
      </c>
      <c r="K224" s="44">
        <v>422</v>
      </c>
      <c r="L224" s="31">
        <v>262.178</v>
      </c>
      <c r="M224" s="49">
        <v>45324</v>
      </c>
    </row>
    <row r="225" spans="1:13" ht="15">
      <c r="A225" s="24" t="s">
        <v>245</v>
      </c>
      <c r="B225" s="18">
        <v>38.32</v>
      </c>
      <c r="C225" s="45">
        <f t="shared" si="21"/>
        <v>24.987394349999999</v>
      </c>
      <c r="D225" s="46">
        <f t="shared" si="22"/>
        <v>20.773754099999998</v>
      </c>
      <c r="E225" s="41">
        <f t="shared" si="23"/>
        <v>47.607929999999996</v>
      </c>
      <c r="F225" s="40">
        <f t="shared" si="24"/>
        <v>29.733690622499999</v>
      </c>
      <c r="G225" s="19">
        <v>11.281499999999999</v>
      </c>
      <c r="H225" s="43">
        <v>338.98430000000002</v>
      </c>
      <c r="I225" s="25">
        <v>221.49</v>
      </c>
      <c r="J225" s="42">
        <v>184.14</v>
      </c>
      <c r="K225" s="44">
        <v>422</v>
      </c>
      <c r="L225" s="31">
        <v>263.56150000000002</v>
      </c>
      <c r="M225" s="49">
        <v>45331</v>
      </c>
    </row>
    <row r="226" spans="1:13" ht="15">
      <c r="A226" s="24" t="s">
        <v>246</v>
      </c>
      <c r="B226" s="18">
        <v>37.119999999999997</v>
      </c>
      <c r="C226" s="45">
        <f t="shared" ref="C226:C231" si="25">I226/100*G226</f>
        <v>24.951955949999999</v>
      </c>
      <c r="D226" s="46">
        <f t="shared" si="22"/>
        <v>21.554281150000001</v>
      </c>
      <c r="E226" s="41">
        <f t="shared" si="23"/>
        <v>47.540409999999994</v>
      </c>
      <c r="F226" s="40">
        <f t="shared" si="24"/>
        <v>29.895685439000001</v>
      </c>
      <c r="G226" s="19">
        <v>11.265499999999999</v>
      </c>
      <c r="H226" s="43">
        <v>329.47149999999999</v>
      </c>
      <c r="I226" s="25">
        <v>221.49</v>
      </c>
      <c r="J226" s="42">
        <v>191.33</v>
      </c>
      <c r="K226" s="44">
        <v>422</v>
      </c>
      <c r="L226" s="31">
        <v>265.37380000000002</v>
      </c>
      <c r="M226" s="49">
        <v>45338</v>
      </c>
    </row>
    <row r="227" spans="1:13" ht="15">
      <c r="A227" s="24" t="s">
        <v>247</v>
      </c>
      <c r="B227" s="18">
        <v>37.44</v>
      </c>
      <c r="C227" s="45">
        <f t="shared" si="25"/>
        <v>24.706102050000002</v>
      </c>
      <c r="D227" s="46">
        <f t="shared" si="22"/>
        <v>20.817643350000001</v>
      </c>
      <c r="E227" s="41">
        <f t="shared" si="23"/>
        <v>47.07199</v>
      </c>
      <c r="F227" s="40">
        <f t="shared" si="24"/>
        <v>28.730727935631059</v>
      </c>
      <c r="G227" s="19">
        <v>11.154500000000001</v>
      </c>
      <c r="H227" s="43">
        <v>334.23670000000004</v>
      </c>
      <c r="I227" s="25">
        <v>221.49</v>
      </c>
      <c r="J227" s="42">
        <v>186.63</v>
      </c>
      <c r="K227" s="44">
        <v>422</v>
      </c>
      <c r="L227" s="31">
        <v>257.57073769000004</v>
      </c>
      <c r="M227" s="49">
        <v>45345</v>
      </c>
    </row>
    <row r="228" spans="1:13" ht="15">
      <c r="A228" s="24" t="s">
        <v>248</v>
      </c>
      <c r="B228" s="18">
        <v>34.81</v>
      </c>
      <c r="C228" s="45">
        <f t="shared" si="25"/>
        <v>24.535643160000003</v>
      </c>
      <c r="D228" s="46">
        <f t="shared" si="22"/>
        <v>21.523122480000001</v>
      </c>
      <c r="E228" s="41">
        <f t="shared" si="23"/>
        <v>47.242055999999998</v>
      </c>
      <c r="F228" s="40">
        <f t="shared" si="24"/>
        <v>29.003881927185962</v>
      </c>
      <c r="G228" s="19">
        <v>11.194800000000001</v>
      </c>
      <c r="H228" s="43">
        <v>311.20410000000004</v>
      </c>
      <c r="I228" s="25">
        <v>219.17</v>
      </c>
      <c r="J228" s="42">
        <v>192.26</v>
      </c>
      <c r="K228" s="44">
        <v>422</v>
      </c>
      <c r="L228" s="31">
        <v>259.08352027000001</v>
      </c>
      <c r="M228" s="49">
        <v>45352</v>
      </c>
    </row>
    <row r="229" spans="1:13" ht="15">
      <c r="A229" s="24" t="s">
        <v>249</v>
      </c>
      <c r="B229" s="18">
        <v>34.5</v>
      </c>
      <c r="C229" s="45">
        <f t="shared" si="25"/>
        <v>23.949012799999998</v>
      </c>
      <c r="D229" s="46">
        <f t="shared" si="22"/>
        <v>21.577779200000002</v>
      </c>
      <c r="E229" s="41">
        <f t="shared" si="23"/>
        <v>47.112079999999999</v>
      </c>
      <c r="F229" s="40">
        <f t="shared" si="24"/>
        <v>28.869940505452806</v>
      </c>
      <c r="G229" s="19">
        <v>11.164</v>
      </c>
      <c r="H229" s="43">
        <v>307.66130000000004</v>
      </c>
      <c r="I229" s="25">
        <v>214.52</v>
      </c>
      <c r="J229" s="42">
        <v>193.28</v>
      </c>
      <c r="K229" s="44">
        <v>422</v>
      </c>
      <c r="L229" s="31">
        <v>258.59853552000004</v>
      </c>
      <c r="M229" s="49">
        <v>45359</v>
      </c>
    </row>
    <row r="230" spans="1:13" ht="15">
      <c r="A230" s="24" t="s">
        <v>250</v>
      </c>
      <c r="B230" s="18">
        <v>35.6</v>
      </c>
      <c r="C230" s="45">
        <f t="shared" si="25"/>
        <v>24.098715119999998</v>
      </c>
      <c r="D230" s="46">
        <f t="shared" ref="D230:D235" si="26">J230/100*G230</f>
        <v>21.35059626</v>
      </c>
      <c r="E230" s="41">
        <f t="shared" si="23"/>
        <v>47.548428000000001</v>
      </c>
      <c r="F230" s="40">
        <f t="shared" ref="F230:F235" si="27">L230/100*G230</f>
        <v>29.706774525507722</v>
      </c>
      <c r="G230" s="19">
        <v>11.2674</v>
      </c>
      <c r="H230" s="43">
        <v>317.55010000000004</v>
      </c>
      <c r="I230" s="25">
        <v>213.88</v>
      </c>
      <c r="J230" s="42">
        <v>189.49</v>
      </c>
      <c r="K230" s="44">
        <v>422</v>
      </c>
      <c r="L230" s="31">
        <v>263.65243557083022</v>
      </c>
      <c r="M230" s="49">
        <v>45366</v>
      </c>
    </row>
    <row r="231" spans="1:13" ht="15">
      <c r="A231" s="24" t="s">
        <v>251</v>
      </c>
      <c r="B231" s="18">
        <v>34.729999999999997</v>
      </c>
      <c r="C231" s="45">
        <f t="shared" si="25"/>
        <v>24.432136750000002</v>
      </c>
      <c r="D231" s="46">
        <f t="shared" si="26"/>
        <v>22.246277499999998</v>
      </c>
      <c r="E231" s="41">
        <f t="shared" ref="E231:E237" si="28">K231/100*G231</f>
        <v>48.346600000000002</v>
      </c>
      <c r="F231" s="40">
        <f t="shared" si="27"/>
        <v>30.185672899666805</v>
      </c>
      <c r="G231" s="19">
        <v>11.4025</v>
      </c>
      <c r="H231" s="43">
        <v>305.95</v>
      </c>
      <c r="I231" s="25">
        <v>214.27</v>
      </c>
      <c r="J231" s="42">
        <v>195.1</v>
      </c>
      <c r="K231" s="44">
        <v>424</v>
      </c>
      <c r="L231" s="31">
        <v>264.72854987649026</v>
      </c>
      <c r="M231" s="49">
        <v>45373</v>
      </c>
    </row>
    <row r="232" spans="1:13" ht="15">
      <c r="A232" s="24" t="s">
        <v>252</v>
      </c>
      <c r="B232" s="18">
        <v>37.24</v>
      </c>
      <c r="C232" s="45">
        <f t="shared" ref="C232:C237" si="29">I232/100*G232</f>
        <v>24.772987499999999</v>
      </c>
      <c r="D232" s="46">
        <f t="shared" si="26"/>
        <v>22.660454999999999</v>
      </c>
      <c r="E232" s="41">
        <f t="shared" si="28"/>
        <v>48.866000000000007</v>
      </c>
      <c r="F232" s="40">
        <f t="shared" si="27"/>
        <v>30.649765052905181</v>
      </c>
      <c r="G232" s="19">
        <v>11.525</v>
      </c>
      <c r="H232" s="43">
        <v>324.25510000000003</v>
      </c>
      <c r="I232" s="25">
        <v>214.95</v>
      </c>
      <c r="J232" s="42">
        <v>196.62</v>
      </c>
      <c r="K232" s="44">
        <v>424</v>
      </c>
      <c r="L232" s="31">
        <v>265.94156228117293</v>
      </c>
      <c r="M232" s="49">
        <v>45379</v>
      </c>
    </row>
    <row r="233" spans="1:13" ht="15">
      <c r="A233" s="24" t="s">
        <v>253</v>
      </c>
      <c r="B233" s="18">
        <v>36.99</v>
      </c>
      <c r="C233" s="45">
        <f t="shared" si="29"/>
        <v>24.752084999999997</v>
      </c>
      <c r="D233" s="46">
        <f t="shared" si="26"/>
        <v>22.981691399999995</v>
      </c>
      <c r="E233" s="41">
        <f t="shared" si="28"/>
        <v>48.870240000000003</v>
      </c>
      <c r="F233" s="40">
        <f t="shared" si="27"/>
        <v>30.760720265226734</v>
      </c>
      <c r="G233" s="19">
        <v>11.526</v>
      </c>
      <c r="H233" s="43">
        <v>320.67619999999999</v>
      </c>
      <c r="I233" s="25">
        <v>214.75</v>
      </c>
      <c r="J233" s="42">
        <v>199.39</v>
      </c>
      <c r="K233" s="44">
        <v>424</v>
      </c>
      <c r="L233" s="31">
        <v>266.88114059714326</v>
      </c>
      <c r="M233" s="49">
        <v>45387</v>
      </c>
    </row>
    <row r="234" spans="1:13" ht="15">
      <c r="A234" s="24" t="s">
        <v>254</v>
      </c>
      <c r="B234" s="18">
        <v>38.92</v>
      </c>
      <c r="C234" s="45">
        <f t="shared" si="29"/>
        <v>24.958588280000001</v>
      </c>
      <c r="D234" s="46">
        <f t="shared" si="26"/>
        <v>21.352250450000003</v>
      </c>
      <c r="E234" s="41">
        <f t="shared" si="28"/>
        <v>49.056376000000007</v>
      </c>
      <c r="F234" s="40">
        <f t="shared" si="27"/>
        <v>30.598838015322478</v>
      </c>
      <c r="G234" s="19">
        <v>11.569900000000001</v>
      </c>
      <c r="H234" s="43">
        <v>338.20670000000001</v>
      </c>
      <c r="I234" s="25">
        <v>215.72</v>
      </c>
      <c r="J234" s="42">
        <v>184.55</v>
      </c>
      <c r="K234" s="44">
        <v>424</v>
      </c>
      <c r="L234" s="31">
        <v>264.46933867468584</v>
      </c>
      <c r="M234" s="49">
        <v>45394</v>
      </c>
    </row>
    <row r="235" spans="1:13" ht="15">
      <c r="A235" s="24" t="s">
        <v>255</v>
      </c>
      <c r="B235" s="18">
        <v>36.61</v>
      </c>
      <c r="C235" s="45">
        <f t="shared" si="29"/>
        <v>25.354036800000003</v>
      </c>
      <c r="D235" s="46">
        <f t="shared" si="26"/>
        <v>21.531743999999996</v>
      </c>
      <c r="E235" s="41">
        <f t="shared" si="28"/>
        <v>49.571999999999996</v>
      </c>
      <c r="F235" s="40">
        <f t="shared" si="27"/>
        <v>30.783618705647946</v>
      </c>
      <c r="G235" s="19">
        <v>11.664</v>
      </c>
      <c r="H235" s="43">
        <v>314.79900000000004</v>
      </c>
      <c r="I235" s="25">
        <v>217.37</v>
      </c>
      <c r="J235" s="42">
        <v>184.6</v>
      </c>
      <c r="K235" s="44">
        <v>425</v>
      </c>
      <c r="L235" s="31">
        <v>263.91991345720118</v>
      </c>
      <c r="M235" s="49">
        <v>45401</v>
      </c>
    </row>
    <row r="236" spans="1:13" ht="15">
      <c r="A236" s="24" t="s">
        <v>256</v>
      </c>
      <c r="B236" s="18">
        <v>34.26</v>
      </c>
      <c r="C236" s="45">
        <f t="shared" si="29"/>
        <v>25.483445400000001</v>
      </c>
      <c r="D236" s="46">
        <f t="shared" ref="D236:D241" si="30">J236/100*G236</f>
        <v>22.712411800000002</v>
      </c>
      <c r="E236" s="41">
        <f t="shared" si="28"/>
        <v>49.733499999999999</v>
      </c>
      <c r="F236" s="40">
        <f t="shared" ref="F236:F241" si="31">L236/100*G236</f>
        <v>31.398063975903991</v>
      </c>
      <c r="G236" s="19">
        <v>11.702</v>
      </c>
      <c r="H236" s="43">
        <v>294.11189999999999</v>
      </c>
      <c r="I236" s="25">
        <v>217.77</v>
      </c>
      <c r="J236" s="42">
        <v>194.09</v>
      </c>
      <c r="K236" s="44">
        <v>425</v>
      </c>
      <c r="L236" s="31">
        <v>268.31365557942223</v>
      </c>
      <c r="M236" s="49">
        <v>45408</v>
      </c>
    </row>
    <row r="237" spans="1:13" ht="15">
      <c r="A237" s="24" t="s">
        <v>257</v>
      </c>
      <c r="B237" s="18">
        <v>37.61</v>
      </c>
      <c r="C237" s="45">
        <f t="shared" si="29"/>
        <v>25.256038039999996</v>
      </c>
      <c r="D237" s="46">
        <f t="shared" si="30"/>
        <v>22.571900159999995</v>
      </c>
      <c r="E237" s="41">
        <f t="shared" si="28"/>
        <v>49.469149999999999</v>
      </c>
      <c r="F237" s="40">
        <f t="shared" si="31"/>
        <v>31.157903840199229</v>
      </c>
      <c r="G237" s="19">
        <v>11.639799999999999</v>
      </c>
      <c r="H237" s="43">
        <v>321.61869999999999</v>
      </c>
      <c r="I237" s="25">
        <v>216.98</v>
      </c>
      <c r="J237" s="42">
        <v>193.92</v>
      </c>
      <c r="K237" s="44">
        <v>425</v>
      </c>
      <c r="L237" s="31">
        <v>267.68418564064012</v>
      </c>
      <c r="M237" s="49">
        <v>45415</v>
      </c>
    </row>
    <row r="238" spans="1:13" ht="15">
      <c r="A238" s="24" t="s">
        <v>258</v>
      </c>
      <c r="B238" s="18">
        <v>40.17</v>
      </c>
      <c r="C238" s="45">
        <f t="shared" ref="C238:C243" si="32">I238/100*G238</f>
        <v>25.653036150000002</v>
      </c>
      <c r="D238" s="46">
        <f t="shared" si="30"/>
        <v>22.662460799999998</v>
      </c>
      <c r="E238" s="41">
        <f t="shared" ref="E238:E243" si="33">K238/100*G238</f>
        <v>49.550760000000004</v>
      </c>
      <c r="F238" s="40">
        <f t="shared" si="31"/>
        <v>31.450181219352388</v>
      </c>
      <c r="G238" s="19">
        <v>11.686500000000001</v>
      </c>
      <c r="H238" s="43">
        <v>343.86950000000002</v>
      </c>
      <c r="I238" s="25">
        <v>219.51</v>
      </c>
      <c r="J238" s="42">
        <v>193.92</v>
      </c>
      <c r="K238" s="44">
        <v>424</v>
      </c>
      <c r="L238" s="31">
        <v>269.11548555472029</v>
      </c>
      <c r="M238" s="49">
        <v>45422</v>
      </c>
    </row>
    <row r="239" spans="1:13" ht="15">
      <c r="A239" s="24" t="s">
        <v>259</v>
      </c>
      <c r="B239" s="18">
        <v>36.06</v>
      </c>
      <c r="C239" s="45">
        <f t="shared" si="32"/>
        <v>25.5349395</v>
      </c>
      <c r="D239" s="46">
        <f t="shared" si="30"/>
        <v>23.522120999999995</v>
      </c>
      <c r="E239" s="41">
        <f t="shared" si="33"/>
        <v>49.417200000000001</v>
      </c>
      <c r="F239" s="40">
        <f t="shared" si="31"/>
        <v>31.53444532185695</v>
      </c>
      <c r="G239" s="19">
        <v>11.654999999999999</v>
      </c>
      <c r="H239" s="43">
        <v>308.89420000000001</v>
      </c>
      <c r="I239" s="25">
        <v>219.09</v>
      </c>
      <c r="J239" s="42">
        <v>201.82</v>
      </c>
      <c r="K239" s="44">
        <v>424</v>
      </c>
      <c r="L239" s="31">
        <v>270.56581142734404</v>
      </c>
      <c r="M239" s="49">
        <v>45429</v>
      </c>
    </row>
    <row r="240" spans="1:13" ht="15">
      <c r="A240" s="24" t="s">
        <v>260</v>
      </c>
      <c r="B240" s="18">
        <v>36.57</v>
      </c>
      <c r="C240" s="45">
        <f t="shared" si="32"/>
        <v>25.633790000000001</v>
      </c>
      <c r="D240" s="46">
        <f t="shared" si="30"/>
        <v>23.947295400000002</v>
      </c>
      <c r="E240" s="41">
        <f t="shared" si="33"/>
        <v>49.179760000000002</v>
      </c>
      <c r="F240" s="40">
        <f t="shared" si="31"/>
        <v>31.639758177016652</v>
      </c>
      <c r="G240" s="19">
        <v>11.599</v>
      </c>
      <c r="H240" s="43">
        <v>314.98050000000001</v>
      </c>
      <c r="I240" s="25">
        <v>221</v>
      </c>
      <c r="J240" s="42">
        <v>206.46</v>
      </c>
      <c r="K240" s="44">
        <v>424</v>
      </c>
      <c r="L240" s="31">
        <v>272.78005153044791</v>
      </c>
      <c r="M240" s="49">
        <v>45436</v>
      </c>
    </row>
    <row r="241" spans="1:13" ht="15">
      <c r="A241" s="24" t="s">
        <v>261</v>
      </c>
      <c r="B241" s="18">
        <v>37.29</v>
      </c>
      <c r="C241" s="45">
        <f t="shared" si="32"/>
        <v>25.178736600000001</v>
      </c>
      <c r="D241" s="46">
        <f t="shared" si="30"/>
        <v>24.968590199999998</v>
      </c>
      <c r="E241" s="41">
        <f t="shared" si="33"/>
        <v>48.425040000000003</v>
      </c>
      <c r="F241" s="40">
        <f t="shared" si="31"/>
        <v>31.422191514114701</v>
      </c>
      <c r="G241" s="19">
        <v>11.420999999999999</v>
      </c>
      <c r="H241" s="43">
        <v>324.38980000000004</v>
      </c>
      <c r="I241" s="25">
        <v>220.46</v>
      </c>
      <c r="J241" s="42">
        <v>218.62</v>
      </c>
      <c r="K241" s="44">
        <v>424</v>
      </c>
      <c r="L241" s="31">
        <v>275.12644701965417</v>
      </c>
      <c r="M241" s="49">
        <v>45443</v>
      </c>
    </row>
    <row r="242" spans="1:13" ht="15">
      <c r="A242" s="24" t="s">
        <v>262</v>
      </c>
      <c r="B242" s="18">
        <v>37.56</v>
      </c>
      <c r="C242" s="45">
        <f t="shared" si="32"/>
        <v>25.056289249999999</v>
      </c>
      <c r="D242" s="46">
        <f t="shared" ref="D242:D247" si="34">J242/100*G242</f>
        <v>22.458956499999999</v>
      </c>
      <c r="E242" s="41">
        <f t="shared" si="33"/>
        <v>47.943799999999996</v>
      </c>
      <c r="F242" s="40">
        <f t="shared" ref="F242:F247" si="35">L242/100*G242</f>
        <v>30.715872873166681</v>
      </c>
      <c r="G242" s="19">
        <v>11.307499999999999</v>
      </c>
      <c r="H242" s="43">
        <v>330.9855</v>
      </c>
      <c r="I242" s="25">
        <v>221.59</v>
      </c>
      <c r="J242" s="42">
        <v>198.62</v>
      </c>
      <c r="K242" s="44">
        <v>424</v>
      </c>
      <c r="L242" s="31">
        <v>271.64159074213296</v>
      </c>
      <c r="M242" s="49">
        <v>45450</v>
      </c>
    </row>
    <row r="243" spans="1:13" ht="15">
      <c r="A243" s="24" t="s">
        <v>263</v>
      </c>
      <c r="B243" s="18">
        <v>36.21</v>
      </c>
      <c r="C243" s="45">
        <f t="shared" si="32"/>
        <v>25.11533949</v>
      </c>
      <c r="D243" s="46">
        <f t="shared" si="34"/>
        <v>22.090766759999998</v>
      </c>
      <c r="E243" s="41">
        <f t="shared" si="33"/>
        <v>47.797944000000001</v>
      </c>
      <c r="F243" s="40">
        <f t="shared" si="35"/>
        <v>30.574927027382873</v>
      </c>
      <c r="G243" s="19">
        <v>11.273099999999999</v>
      </c>
      <c r="H243" s="43">
        <v>321.3</v>
      </c>
      <c r="I243" s="25">
        <v>222.79</v>
      </c>
      <c r="J243" s="42">
        <v>195.96</v>
      </c>
      <c r="K243" s="44">
        <v>424</v>
      </c>
      <c r="L243" s="31">
        <v>271.22022360648691</v>
      </c>
      <c r="M243" s="49">
        <v>45457</v>
      </c>
    </row>
    <row r="244" spans="1:13" ht="15">
      <c r="A244" s="24" t="s">
        <v>264</v>
      </c>
      <c r="B244" s="18">
        <v>35.619999999999997</v>
      </c>
      <c r="C244" s="45">
        <f t="shared" ref="C244:C251" si="36">I244/100*G244</f>
        <v>25.115994200000003</v>
      </c>
      <c r="D244" s="46">
        <f t="shared" si="34"/>
        <v>21.943600800000002</v>
      </c>
      <c r="E244" s="41">
        <f t="shared" ref="E244:E251" si="37">K244/100*G244</f>
        <v>47.479520000000001</v>
      </c>
      <c r="F244" s="40">
        <f t="shared" si="35"/>
        <v>30.356278652623573</v>
      </c>
      <c r="G244" s="19">
        <v>11.198</v>
      </c>
      <c r="H244" s="43">
        <v>316.73320000000001</v>
      </c>
      <c r="I244" s="25">
        <v>224.29</v>
      </c>
      <c r="J244" s="42">
        <v>195.96</v>
      </c>
      <c r="K244" s="44">
        <v>424</v>
      </c>
      <c r="L244" s="31">
        <v>271.08661057888526</v>
      </c>
      <c r="M244" s="49">
        <v>45463</v>
      </c>
    </row>
    <row r="245" spans="1:13" ht="15">
      <c r="A245" s="24" t="s">
        <v>265</v>
      </c>
      <c r="B245" s="18">
        <v>40.28</v>
      </c>
      <c r="C245" s="45">
        <f t="shared" si="36"/>
        <v>25.528204350000003</v>
      </c>
      <c r="D245" s="46">
        <f t="shared" si="34"/>
        <v>23.58572985</v>
      </c>
      <c r="E245" s="41">
        <f t="shared" si="37"/>
        <v>48.164280000000005</v>
      </c>
      <c r="F245" s="40">
        <f t="shared" si="35"/>
        <v>31.20009982000397</v>
      </c>
      <c r="G245" s="19">
        <v>11.359500000000001</v>
      </c>
      <c r="H245" s="43">
        <v>356.52190000000002</v>
      </c>
      <c r="I245" s="25">
        <v>224.73</v>
      </c>
      <c r="J245" s="42">
        <v>207.63</v>
      </c>
      <c r="K245" s="44">
        <v>424</v>
      </c>
      <c r="L245" s="31">
        <v>274.66085496724298</v>
      </c>
      <c r="M245" s="49">
        <v>45471</v>
      </c>
    </row>
    <row r="246" spans="1:13" ht="15">
      <c r="A246" s="24" t="s">
        <v>266</v>
      </c>
      <c r="B246" s="18">
        <v>38.130000000000003</v>
      </c>
      <c r="C246" s="45">
        <f t="shared" si="36"/>
        <v>25.541812149999998</v>
      </c>
      <c r="D246" s="46">
        <f t="shared" si="34"/>
        <v>23.496922150000003</v>
      </c>
      <c r="E246" s="41">
        <f t="shared" si="37"/>
        <v>48.168520000000001</v>
      </c>
      <c r="F246" s="40">
        <f t="shared" si="35"/>
        <v>31.191358781291974</v>
      </c>
      <c r="G246" s="19">
        <v>11.3605</v>
      </c>
      <c r="H246" s="43">
        <v>335.42570000000001</v>
      </c>
      <c r="I246" s="25">
        <v>224.83</v>
      </c>
      <c r="J246" s="42">
        <v>206.83</v>
      </c>
      <c r="K246" s="44">
        <v>424</v>
      </c>
      <c r="L246" s="31">
        <v>274.5597357624398</v>
      </c>
      <c r="M246" s="49">
        <v>45478</v>
      </c>
    </row>
    <row r="247" spans="1:13" ht="15">
      <c r="A247" s="24" t="s">
        <v>267</v>
      </c>
      <c r="B247" s="18">
        <v>36.1</v>
      </c>
      <c r="C247" s="45">
        <f t="shared" si="36"/>
        <v>25.921158550000001</v>
      </c>
      <c r="D247" s="46">
        <f t="shared" si="34"/>
        <v>23.911570350000002</v>
      </c>
      <c r="E247" s="41">
        <f t="shared" si="37"/>
        <v>48.745159999999998</v>
      </c>
      <c r="F247" s="40">
        <f t="shared" si="35"/>
        <v>31.700640876874846</v>
      </c>
      <c r="G247" s="19">
        <v>11.496499999999999</v>
      </c>
      <c r="H247" s="43">
        <v>315.94409999999999</v>
      </c>
      <c r="I247" s="25">
        <v>225.47</v>
      </c>
      <c r="J247" s="42">
        <v>207.99</v>
      </c>
      <c r="K247" s="44">
        <v>424</v>
      </c>
      <c r="L247" s="31">
        <v>275.74166813269125</v>
      </c>
      <c r="M247" s="49">
        <v>45485</v>
      </c>
    </row>
    <row r="248" spans="1:13" ht="15">
      <c r="A248" s="24" t="s">
        <v>268</v>
      </c>
      <c r="B248" s="18">
        <v>36.65</v>
      </c>
      <c r="C248" s="45">
        <f t="shared" si="36"/>
        <v>26.171261999999999</v>
      </c>
      <c r="D248" s="46">
        <f t="shared" ref="D248:D253" si="38">J248/100*G248</f>
        <v>24.442533000000001</v>
      </c>
      <c r="E248" s="41">
        <f t="shared" si="37"/>
        <v>49.342500000000001</v>
      </c>
      <c r="F248" s="40">
        <f t="shared" ref="F248:F253" si="39">L248/100*G248</f>
        <v>32.161156415797748</v>
      </c>
      <c r="G248" s="19">
        <v>11.61</v>
      </c>
      <c r="H248" s="43">
        <v>317.31290000000001</v>
      </c>
      <c r="I248" s="25">
        <v>225.42</v>
      </c>
      <c r="J248" s="42">
        <v>210.53</v>
      </c>
      <c r="K248" s="44">
        <v>425</v>
      </c>
      <c r="L248" s="31">
        <v>277.01254449438198</v>
      </c>
      <c r="M248" s="49">
        <v>45492</v>
      </c>
    </row>
    <row r="249" spans="1:13" ht="15">
      <c r="A249" s="24" t="s">
        <v>269</v>
      </c>
      <c r="B249" s="18">
        <v>35.909999999999997</v>
      </c>
      <c r="C249" s="45">
        <f t="shared" si="36"/>
        <v>26.47203975</v>
      </c>
      <c r="D249" s="46">
        <f t="shared" si="38"/>
        <v>25.311695499999999</v>
      </c>
      <c r="E249" s="41">
        <f t="shared" si="37"/>
        <v>49.863124999999997</v>
      </c>
      <c r="F249" s="40">
        <f t="shared" si="39"/>
        <v>32.622216969392454</v>
      </c>
      <c r="G249" s="19">
        <v>11.7325</v>
      </c>
      <c r="H249" s="43">
        <v>307.15000000000003</v>
      </c>
      <c r="I249" s="25">
        <v>225.63</v>
      </c>
      <c r="J249" s="42">
        <v>215.74</v>
      </c>
      <c r="K249" s="44">
        <v>425</v>
      </c>
      <c r="L249" s="31">
        <v>278.05000613162116</v>
      </c>
      <c r="M249" s="49">
        <v>45499</v>
      </c>
    </row>
    <row r="250" spans="1:13" ht="15">
      <c r="A250" s="24" t="s">
        <v>270</v>
      </c>
      <c r="B250" s="18">
        <v>34.869999999999997</v>
      </c>
      <c r="C250" s="45">
        <f t="shared" si="36"/>
        <v>26.02760524</v>
      </c>
      <c r="D250" s="46">
        <f t="shared" si="38"/>
        <v>24.040897789999999</v>
      </c>
      <c r="E250" s="41">
        <f t="shared" si="37"/>
        <v>49.233275000000006</v>
      </c>
      <c r="F250" s="40">
        <f t="shared" si="39"/>
        <v>32.039789110173629</v>
      </c>
      <c r="G250" s="19">
        <v>11.584300000000001</v>
      </c>
      <c r="H250" s="43">
        <v>299.68780000000004</v>
      </c>
      <c r="I250" s="25">
        <v>224.68</v>
      </c>
      <c r="J250" s="42">
        <v>207.53</v>
      </c>
      <c r="K250" s="44">
        <v>425</v>
      </c>
      <c r="L250" s="31">
        <v>276.5794144676297</v>
      </c>
      <c r="M250" s="49">
        <v>45506</v>
      </c>
    </row>
    <row r="251" spans="1:13" ht="15">
      <c r="A251" s="24" t="s">
        <v>271</v>
      </c>
      <c r="B251" s="18">
        <v>36.409999999999997</v>
      </c>
      <c r="C251" s="45">
        <f t="shared" si="36"/>
        <v>25.918903850000003</v>
      </c>
      <c r="D251" s="46">
        <f t="shared" si="38"/>
        <v>21.571305750000001</v>
      </c>
      <c r="E251" s="41">
        <f t="shared" si="37"/>
        <v>48.855874999999997</v>
      </c>
      <c r="F251" s="40">
        <f t="shared" si="39"/>
        <v>31.307373352765971</v>
      </c>
      <c r="G251" s="19">
        <v>11.4955</v>
      </c>
      <c r="H251" s="43">
        <v>316.26570000000004</v>
      </c>
      <c r="I251" s="25">
        <v>225.47</v>
      </c>
      <c r="J251" s="42">
        <v>187.65</v>
      </c>
      <c r="K251" s="44">
        <v>425</v>
      </c>
      <c r="L251" s="31">
        <v>272.34459878009631</v>
      </c>
      <c r="M251" s="49">
        <v>45513</v>
      </c>
    </row>
    <row r="252" spans="1:13" ht="15">
      <c r="A252" s="24" t="s">
        <v>272</v>
      </c>
      <c r="B252" s="18">
        <v>40.56</v>
      </c>
      <c r="C252" s="45">
        <f t="shared" ref="C252:C257" si="40">I252/100*G252</f>
        <v>26.062914299999999</v>
      </c>
      <c r="D252" s="46">
        <f t="shared" si="38"/>
        <v>21.842610699999998</v>
      </c>
      <c r="E252" s="41">
        <f t="shared" ref="E252:E257" si="41">K252/100*G252</f>
        <v>49.059874999999998</v>
      </c>
      <c r="F252" s="40">
        <f t="shared" si="39"/>
        <v>31.550135614420167</v>
      </c>
      <c r="G252" s="19">
        <v>11.5435</v>
      </c>
      <c r="H252" s="43">
        <v>352.34640000000002</v>
      </c>
      <c r="I252" s="25">
        <v>225.78</v>
      </c>
      <c r="J252" s="42">
        <v>189.22</v>
      </c>
      <c r="K252" s="44">
        <v>425</v>
      </c>
      <c r="L252" s="31">
        <v>273.31516103798822</v>
      </c>
      <c r="M252" s="49">
        <v>45520</v>
      </c>
    </row>
    <row r="253" spans="1:13" ht="15">
      <c r="A253" s="24" t="s">
        <v>273</v>
      </c>
      <c r="B253" s="18">
        <v>36.01</v>
      </c>
      <c r="C253" s="45">
        <f t="shared" si="40"/>
        <v>25.819071899999997</v>
      </c>
      <c r="D253" s="46">
        <f t="shared" si="38"/>
        <v>23.852165900000003</v>
      </c>
      <c r="E253" s="41">
        <f t="shared" si="41"/>
        <v>48.600874999999995</v>
      </c>
      <c r="F253" s="40">
        <f t="shared" si="39"/>
        <v>31.6608615545871</v>
      </c>
      <c r="G253" s="19">
        <v>11.435499999999999</v>
      </c>
      <c r="H253" s="43">
        <v>314.87459999999999</v>
      </c>
      <c r="I253" s="25">
        <v>225.78</v>
      </c>
      <c r="J253" s="42">
        <v>208.58</v>
      </c>
      <c r="K253" s="44">
        <v>425</v>
      </c>
      <c r="L253" s="31">
        <v>276.86468938469767</v>
      </c>
      <c r="M253" s="49">
        <v>45527</v>
      </c>
    </row>
    <row r="254" spans="1:13" ht="15">
      <c r="A254" s="24" t="s">
        <v>274</v>
      </c>
      <c r="B254" s="18">
        <v>35.86</v>
      </c>
      <c r="C254" s="45">
        <f t="shared" si="40"/>
        <v>25.697578499999999</v>
      </c>
      <c r="D254" s="46">
        <f t="shared" ref="D254:D259" si="42">J254/100*G254</f>
        <v>24.353188200000002</v>
      </c>
      <c r="E254" s="41">
        <f t="shared" si="41"/>
        <v>48.175874999999998</v>
      </c>
      <c r="F254" s="40">
        <f t="shared" ref="F254:F259" si="43">L254/100*G254</f>
        <v>31.613785514222307</v>
      </c>
      <c r="G254" s="19">
        <v>11.3355</v>
      </c>
      <c r="H254" s="43">
        <v>315.4873</v>
      </c>
      <c r="I254" s="25">
        <v>226.7</v>
      </c>
      <c r="J254" s="42">
        <v>214.84</v>
      </c>
      <c r="K254" s="44">
        <v>425</v>
      </c>
      <c r="L254" s="31">
        <v>278.89184874264311</v>
      </c>
      <c r="M254" s="49">
        <v>45534</v>
      </c>
    </row>
    <row r="255" spans="1:13" ht="15">
      <c r="A255" s="24" t="s">
        <v>275</v>
      </c>
      <c r="B255" s="18">
        <v>34.18</v>
      </c>
      <c r="C255" s="45">
        <f t="shared" si="40"/>
        <v>25.783295460000001</v>
      </c>
      <c r="D255" s="46">
        <f t="shared" si="42"/>
        <v>23.590061039999995</v>
      </c>
      <c r="E255" s="41">
        <f t="shared" si="41"/>
        <v>48.321649999999998</v>
      </c>
      <c r="F255" s="40">
        <f t="shared" si="43"/>
        <v>31.533673660047892</v>
      </c>
      <c r="G255" s="19">
        <v>11.3698</v>
      </c>
      <c r="H255" s="43">
        <v>300.54540000000003</v>
      </c>
      <c r="I255" s="25">
        <v>226.77</v>
      </c>
      <c r="J255" s="42">
        <v>207.48</v>
      </c>
      <c r="K255" s="44">
        <v>425</v>
      </c>
      <c r="L255" s="31">
        <v>277.34589579454251</v>
      </c>
      <c r="M255" s="49">
        <v>45541</v>
      </c>
    </row>
    <row r="256" spans="1:13" ht="15">
      <c r="A256" s="24" t="s">
        <v>276</v>
      </c>
      <c r="B256" s="18">
        <v>35.36</v>
      </c>
      <c r="C256" s="45">
        <f t="shared" si="40"/>
        <v>25.8951438</v>
      </c>
      <c r="D256" s="46">
        <f t="shared" si="42"/>
        <v>22.649728199999998</v>
      </c>
      <c r="E256" s="41">
        <f t="shared" si="41"/>
        <v>48.294874999999998</v>
      </c>
      <c r="F256" s="40">
        <f t="shared" si="43"/>
        <v>31.476894999999999</v>
      </c>
      <c r="G256" s="19">
        <v>11.3635</v>
      </c>
      <c r="H256" s="43">
        <v>310.03440000000001</v>
      </c>
      <c r="I256" s="25">
        <v>227.88</v>
      </c>
      <c r="J256" s="42">
        <v>199.32</v>
      </c>
      <c r="K256" s="44">
        <v>425</v>
      </c>
      <c r="L256" s="31">
        <v>277</v>
      </c>
      <c r="M256" s="49">
        <v>45548</v>
      </c>
    </row>
    <row r="257" spans="1:13" ht="15">
      <c r="A257" s="24" t="s">
        <v>277</v>
      </c>
      <c r="B257" s="18">
        <v>39.049999999999997</v>
      </c>
      <c r="C257" s="45">
        <f t="shared" si="40"/>
        <v>25.922503700000004</v>
      </c>
      <c r="D257" s="46">
        <f t="shared" si="42"/>
        <v>24.955118700000003</v>
      </c>
      <c r="E257" s="41">
        <f t="shared" si="41"/>
        <v>48.483060000000002</v>
      </c>
      <c r="F257" s="40">
        <f t="shared" si="43"/>
        <v>32.076210399999994</v>
      </c>
      <c r="G257" s="19">
        <v>11.381</v>
      </c>
      <c r="H257" s="43">
        <v>344.22180000000003</v>
      </c>
      <c r="I257" s="25">
        <v>227.77</v>
      </c>
      <c r="J257" s="42">
        <v>219.27</v>
      </c>
      <c r="K257" s="44">
        <v>426</v>
      </c>
      <c r="L257" s="31">
        <v>281.83999999999997</v>
      </c>
      <c r="M257" s="49">
        <v>45555</v>
      </c>
    </row>
    <row r="258" spans="1:13" ht="15">
      <c r="A258" s="24" t="s">
        <v>278</v>
      </c>
      <c r="B258" s="18">
        <v>39.33</v>
      </c>
      <c r="C258" s="45">
        <f t="shared" ref="C258:C263" si="44">I258/100*G258</f>
        <v>25.7914967</v>
      </c>
      <c r="D258" s="46">
        <f t="shared" si="42"/>
        <v>22.920263599999998</v>
      </c>
      <c r="E258" s="41">
        <f t="shared" ref="E258:E263" si="45">K258/100*G258</f>
        <v>48.022979999999997</v>
      </c>
      <c r="F258" s="40">
        <f t="shared" si="43"/>
        <v>31.538472099999996</v>
      </c>
      <c r="G258" s="19">
        <v>11.273</v>
      </c>
      <c r="H258" s="43">
        <v>347.6422</v>
      </c>
      <c r="I258" s="25">
        <v>228.79</v>
      </c>
      <c r="J258" s="42">
        <v>203.32</v>
      </c>
      <c r="K258" s="44">
        <v>426</v>
      </c>
      <c r="L258" s="31">
        <v>279.77</v>
      </c>
      <c r="M258" s="49">
        <v>45562</v>
      </c>
    </row>
    <row r="259" spans="1:13" ht="15">
      <c r="A259" s="24" t="s">
        <v>279</v>
      </c>
      <c r="B259" s="18">
        <v>37.130000000000003</v>
      </c>
      <c r="C259" s="45">
        <f t="shared" si="44"/>
        <v>25.698711249999999</v>
      </c>
      <c r="D259" s="46">
        <f t="shared" si="42"/>
        <v>22.367753749999999</v>
      </c>
      <c r="E259" s="41">
        <f t="shared" si="45"/>
        <v>48.297750000000001</v>
      </c>
      <c r="F259" s="40">
        <f t="shared" si="43"/>
        <v>31.493307499999997</v>
      </c>
      <c r="G259" s="19">
        <v>11.3375</v>
      </c>
      <c r="H259" s="43">
        <v>327.87</v>
      </c>
      <c r="I259" s="25">
        <v>226.67</v>
      </c>
      <c r="J259" s="42">
        <v>197.29</v>
      </c>
      <c r="K259" s="44">
        <v>426</v>
      </c>
      <c r="L259" s="51">
        <v>277.77999999999997</v>
      </c>
      <c r="M259" s="49">
        <v>45569</v>
      </c>
    </row>
    <row r="260" spans="1:13" ht="15">
      <c r="A260" s="24" t="s">
        <v>281</v>
      </c>
      <c r="B260" s="18">
        <v>38.32</v>
      </c>
      <c r="C260" s="45">
        <f t="shared" si="44"/>
        <v>25.897338599999998</v>
      </c>
      <c r="D260" s="46">
        <f t="shared" ref="D260:D265" si="46">J260/100*G260</f>
        <v>22.030166199999996</v>
      </c>
      <c r="E260" s="41">
        <f t="shared" si="45"/>
        <v>48.368039999999993</v>
      </c>
      <c r="F260" s="40">
        <f t="shared" ref="F260:F265" si="47">L260/100*G260</f>
        <v>31.590234200000001</v>
      </c>
      <c r="G260" s="19">
        <v>11.353999999999999</v>
      </c>
      <c r="H260" s="43">
        <v>337.46</v>
      </c>
      <c r="I260" s="25">
        <v>228.09</v>
      </c>
      <c r="J260" s="42">
        <v>194.03</v>
      </c>
      <c r="K260" s="44">
        <v>426</v>
      </c>
      <c r="L260" s="51">
        <v>278.23</v>
      </c>
      <c r="M260" s="49">
        <v>45576</v>
      </c>
    </row>
    <row r="261" spans="1:13" ht="15">
      <c r="A261" s="24" t="s">
        <v>282</v>
      </c>
      <c r="B261" s="18">
        <v>38.119999999999997</v>
      </c>
      <c r="C261" s="45">
        <f t="shared" si="44"/>
        <v>26.049018450000002</v>
      </c>
      <c r="D261" s="46">
        <f t="shared" si="46"/>
        <v>22.6331469</v>
      </c>
      <c r="E261" s="41">
        <f t="shared" si="45"/>
        <v>48.651330000000002</v>
      </c>
      <c r="F261" s="40">
        <f t="shared" si="47"/>
        <v>31.98539435</v>
      </c>
      <c r="G261" s="19">
        <v>11.420500000000001</v>
      </c>
      <c r="H261" s="43">
        <v>335.09</v>
      </c>
      <c r="I261" s="25">
        <v>228.09</v>
      </c>
      <c r="J261" s="42">
        <v>198.18</v>
      </c>
      <c r="K261" s="44">
        <v>426</v>
      </c>
      <c r="L261" s="51">
        <v>280.07</v>
      </c>
      <c r="M261" s="49">
        <v>45583</v>
      </c>
    </row>
    <row r="262" spans="1:13" ht="15">
      <c r="A262" s="24" t="s">
        <v>283</v>
      </c>
      <c r="B262" s="18">
        <v>35.83</v>
      </c>
      <c r="C262" s="45">
        <f t="shared" si="44"/>
        <v>25.924008500000003</v>
      </c>
      <c r="D262" s="46">
        <f t="shared" si="46"/>
        <v>22.95796125</v>
      </c>
      <c r="E262" s="41">
        <f t="shared" si="45"/>
        <v>48.766349999999996</v>
      </c>
      <c r="F262" s="40">
        <f t="shared" si="47"/>
        <v>32.027815499999996</v>
      </c>
      <c r="G262" s="19">
        <v>11.4475</v>
      </c>
      <c r="H262" s="43">
        <v>313.61</v>
      </c>
      <c r="I262" s="25">
        <v>226.46</v>
      </c>
      <c r="J262" s="42">
        <v>200.55</v>
      </c>
      <c r="K262" s="44">
        <v>426</v>
      </c>
      <c r="L262" s="51">
        <v>279.77999999999997</v>
      </c>
      <c r="M262" s="49">
        <v>45590</v>
      </c>
    </row>
    <row r="263" spans="1:13" ht="15">
      <c r="A263" s="24" t="s">
        <v>284</v>
      </c>
      <c r="B263" s="18">
        <v>36.229999999999997</v>
      </c>
      <c r="C263" s="45">
        <f t="shared" si="44"/>
        <v>26.506732199999998</v>
      </c>
      <c r="D263" s="46">
        <f t="shared" si="46"/>
        <v>24.070639499999999</v>
      </c>
      <c r="E263" s="41">
        <f t="shared" si="45"/>
        <v>49.464989999999993</v>
      </c>
      <c r="F263" s="40">
        <f t="shared" si="47"/>
        <v>32.629476149999995</v>
      </c>
      <c r="G263" s="19">
        <v>11.611499999999999</v>
      </c>
      <c r="H263" s="43">
        <v>313.66000000000003</v>
      </c>
      <c r="I263" s="25">
        <v>228.28</v>
      </c>
      <c r="J263" s="42">
        <v>207.3</v>
      </c>
      <c r="K263" s="44">
        <v>426</v>
      </c>
      <c r="L263" s="51">
        <v>281.01</v>
      </c>
      <c r="M263" s="49">
        <v>45597</v>
      </c>
    </row>
    <row r="264" spans="1:13" ht="15">
      <c r="A264" s="24" t="s">
        <v>285</v>
      </c>
      <c r="B264" s="18">
        <v>36.68</v>
      </c>
      <c r="C264" s="45">
        <f t="shared" ref="C264:C269" si="48">I264/100*G264</f>
        <v>26.298869</v>
      </c>
      <c r="D264" s="46">
        <f t="shared" si="46"/>
        <v>24.026070000000001</v>
      </c>
      <c r="E264" s="41">
        <f t="shared" ref="E264:E269" si="49">K264/100*G264</f>
        <v>49.373399999999997</v>
      </c>
      <c r="F264" s="40">
        <f t="shared" si="47"/>
        <v>32.633963000000001</v>
      </c>
      <c r="G264" s="19">
        <v>11.59</v>
      </c>
      <c r="H264" s="43">
        <v>315.61</v>
      </c>
      <c r="I264" s="25">
        <v>226.91</v>
      </c>
      <c r="J264" s="42">
        <v>207.3</v>
      </c>
      <c r="K264" s="44">
        <v>426</v>
      </c>
      <c r="L264" s="51">
        <v>281.57</v>
      </c>
      <c r="M264" s="49">
        <v>45604</v>
      </c>
    </row>
    <row r="265" spans="1:13" ht="15">
      <c r="A265" s="24" t="s">
        <v>286</v>
      </c>
      <c r="B265" s="18">
        <v>37.049999999999997</v>
      </c>
      <c r="C265" s="45">
        <f t="shared" si="48"/>
        <v>26.1922119</v>
      </c>
      <c r="D265" s="46">
        <f t="shared" si="46"/>
        <v>22.570180649999998</v>
      </c>
      <c r="E265" s="41">
        <f t="shared" si="49"/>
        <v>49.491434999999996</v>
      </c>
      <c r="F265" s="40">
        <f t="shared" si="47"/>
        <v>32.216427972068693</v>
      </c>
      <c r="G265" s="19">
        <v>11.5905</v>
      </c>
      <c r="H265" s="43">
        <v>319.8</v>
      </c>
      <c r="I265" s="25">
        <v>225.98</v>
      </c>
      <c r="J265" s="42">
        <v>194.73</v>
      </c>
      <c r="K265" s="44">
        <v>427</v>
      </c>
      <c r="L265" s="51">
        <v>277.95546328517918</v>
      </c>
      <c r="M265" s="49">
        <v>45611</v>
      </c>
    </row>
    <row r="266" spans="1:13" ht="15">
      <c r="A266" s="24" t="s">
        <v>287</v>
      </c>
      <c r="B266" s="18">
        <v>34.270000000000003</v>
      </c>
      <c r="C266" s="45">
        <f t="shared" si="48"/>
        <v>26.0762763</v>
      </c>
      <c r="D266" s="46">
        <f t="shared" ref="D266:D274" si="50">J266/100*G266</f>
        <v>20.399132099999999</v>
      </c>
      <c r="E266" s="41">
        <f t="shared" si="49"/>
        <v>49.331310000000002</v>
      </c>
      <c r="F266" s="40">
        <f t="shared" ref="F266:F274" si="51">L266/100*G266</f>
        <v>31.52082320428924</v>
      </c>
      <c r="G266" s="19">
        <v>11.553000000000001</v>
      </c>
      <c r="H266" s="43">
        <v>295.82</v>
      </c>
      <c r="I266" s="25">
        <v>225.71</v>
      </c>
      <c r="J266" s="42">
        <v>176.57</v>
      </c>
      <c r="K266" s="44">
        <v>427</v>
      </c>
      <c r="L266" s="51">
        <v>272.83669353665056</v>
      </c>
      <c r="M266" s="49">
        <v>45618</v>
      </c>
    </row>
    <row r="267" spans="1:13" ht="15">
      <c r="A267" s="24" t="s">
        <v>288</v>
      </c>
      <c r="B267" s="18">
        <v>35.909999999999997</v>
      </c>
      <c r="C267" s="45">
        <f t="shared" si="48"/>
        <v>26.285227800000005</v>
      </c>
      <c r="D267" s="46">
        <f t="shared" si="50"/>
        <v>20.343091600000001</v>
      </c>
      <c r="E267" s="41">
        <f t="shared" si="49"/>
        <v>49.18186</v>
      </c>
      <c r="F267" s="40">
        <f t="shared" si="51"/>
        <v>31.511482925969613</v>
      </c>
      <c r="G267" s="19">
        <v>11.518000000000001</v>
      </c>
      <c r="H267" s="43">
        <v>311.56</v>
      </c>
      <c r="I267" s="25">
        <v>228.21</v>
      </c>
      <c r="J267" s="42">
        <v>176.62</v>
      </c>
      <c r="K267" s="44">
        <v>427</v>
      </c>
      <c r="L267" s="51">
        <v>273.5846755163189</v>
      </c>
      <c r="M267" s="49">
        <v>45625</v>
      </c>
    </row>
    <row r="268" spans="1:13" ht="15">
      <c r="A268" s="24" t="s">
        <v>289</v>
      </c>
      <c r="B268" s="18">
        <v>37.76</v>
      </c>
      <c r="C268" s="45">
        <f t="shared" si="48"/>
        <v>26.166428399999997</v>
      </c>
      <c r="D268" s="46">
        <f t="shared" si="50"/>
        <v>20.351922599999998</v>
      </c>
      <c r="E268" s="41">
        <f t="shared" si="49"/>
        <v>49.548899999999996</v>
      </c>
      <c r="F268" s="40">
        <f t="shared" si="51"/>
        <v>31.549973999999999</v>
      </c>
      <c r="G268" s="19">
        <v>11.523</v>
      </c>
      <c r="H268" s="43">
        <v>327.44</v>
      </c>
      <c r="I268" s="25">
        <v>227.08</v>
      </c>
      <c r="J268" s="42">
        <v>176.62</v>
      </c>
      <c r="K268" s="44">
        <v>430</v>
      </c>
      <c r="L268" s="51">
        <v>273.8</v>
      </c>
      <c r="M268" s="49">
        <v>45632</v>
      </c>
    </row>
    <row r="269" spans="1:13" ht="15">
      <c r="A269" s="24" t="s">
        <v>290</v>
      </c>
      <c r="B269" s="18">
        <v>37.96</v>
      </c>
      <c r="C269" s="45">
        <f t="shared" si="48"/>
        <v>26.023899999999998</v>
      </c>
      <c r="D269" s="46">
        <f t="shared" si="50"/>
        <v>20.7097275</v>
      </c>
      <c r="E269" s="41">
        <f t="shared" si="49"/>
        <v>49.514499999999998</v>
      </c>
      <c r="F269" s="40">
        <f t="shared" si="51"/>
        <v>31.547645500000009</v>
      </c>
      <c r="G269" s="19">
        <v>11.515000000000001</v>
      </c>
      <c r="H269" s="43">
        <v>329.52</v>
      </c>
      <c r="I269" s="25">
        <v>226</v>
      </c>
      <c r="J269" s="42">
        <v>179.85</v>
      </c>
      <c r="K269" s="44">
        <v>430</v>
      </c>
      <c r="L269" s="51">
        <v>273.97000000000003</v>
      </c>
      <c r="M269" s="49">
        <v>45639</v>
      </c>
    </row>
    <row r="270" spans="1:13" ht="15">
      <c r="A270" s="24" t="s">
        <v>291</v>
      </c>
      <c r="B270" s="18">
        <v>36.369999999999997</v>
      </c>
      <c r="C270" s="45">
        <f t="shared" ref="C270:C275" si="52">I270/100*G270</f>
        <v>25.420487600000001</v>
      </c>
      <c r="D270" s="46">
        <f t="shared" si="50"/>
        <v>21.971949600000002</v>
      </c>
      <c r="E270" s="41">
        <f t="shared" ref="E270:E275" si="53">K270/100*G270</f>
        <v>49.346800000000002</v>
      </c>
      <c r="F270" s="40">
        <f t="shared" si="51"/>
        <v>31.609494400000003</v>
      </c>
      <c r="G270" s="52">
        <v>11.476000000000001</v>
      </c>
      <c r="H270" s="43">
        <v>316.61</v>
      </c>
      <c r="I270" s="25">
        <v>221.51</v>
      </c>
      <c r="J270" s="42">
        <v>191.46</v>
      </c>
      <c r="K270" s="44">
        <v>430</v>
      </c>
      <c r="L270" s="51">
        <v>275.44</v>
      </c>
      <c r="M270" s="49">
        <v>45646</v>
      </c>
    </row>
    <row r="271" spans="1:13" ht="15">
      <c r="A271" s="24" t="s">
        <v>292</v>
      </c>
      <c r="B271" s="18">
        <v>36.65</v>
      </c>
      <c r="C271" s="45">
        <f t="shared" si="52"/>
        <v>25.572882149999998</v>
      </c>
      <c r="D271" s="46">
        <f t="shared" si="50"/>
        <v>23.0347647</v>
      </c>
      <c r="E271" s="41">
        <f t="shared" si="53"/>
        <v>49.361849999999997</v>
      </c>
      <c r="F271" s="40">
        <f t="shared" si="51"/>
        <v>31.87971945</v>
      </c>
      <c r="G271" s="52">
        <v>11.4795</v>
      </c>
      <c r="H271" s="43">
        <v>318.62</v>
      </c>
      <c r="I271" s="25">
        <v>222.77</v>
      </c>
      <c r="J271" s="42">
        <v>200.66</v>
      </c>
      <c r="K271" s="44">
        <v>430</v>
      </c>
      <c r="L271" s="51">
        <v>277.70999999999998</v>
      </c>
      <c r="M271" s="49">
        <v>45653</v>
      </c>
    </row>
    <row r="272" spans="1:13" ht="15">
      <c r="A272" s="24" t="s">
        <v>293</v>
      </c>
      <c r="B272" s="18">
        <v>34.24</v>
      </c>
      <c r="C272" s="45">
        <f t="shared" si="52"/>
        <v>25.395690000000005</v>
      </c>
      <c r="D272" s="46">
        <f t="shared" si="50"/>
        <v>23.853645400000001</v>
      </c>
      <c r="E272" s="41">
        <f t="shared" si="53"/>
        <v>49.18985</v>
      </c>
      <c r="F272" s="40">
        <f t="shared" si="51"/>
        <v>31.817825299999999</v>
      </c>
      <c r="G272" s="52">
        <v>11.439500000000001</v>
      </c>
      <c r="H272" s="43">
        <v>325.10000000000002</v>
      </c>
      <c r="I272" s="25">
        <v>222</v>
      </c>
      <c r="J272" s="42">
        <v>208.52</v>
      </c>
      <c r="K272" s="44">
        <v>430</v>
      </c>
      <c r="L272" s="51">
        <v>278.14</v>
      </c>
      <c r="M272" s="49">
        <v>45660</v>
      </c>
    </row>
    <row r="273" spans="1:13" ht="15">
      <c r="A273" s="24" t="s">
        <v>294</v>
      </c>
      <c r="B273" s="18">
        <v>39</v>
      </c>
      <c r="C273" s="45">
        <f t="shared" si="52"/>
        <v>25.523340000000001</v>
      </c>
      <c r="D273" s="46">
        <f t="shared" si="50"/>
        <v>24.091963499999999</v>
      </c>
      <c r="E273" s="41">
        <f t="shared" si="53"/>
        <v>49.437100000000001</v>
      </c>
      <c r="F273" s="40">
        <f t="shared" si="51"/>
        <v>32.005348599999998</v>
      </c>
      <c r="G273" s="52">
        <v>11.497</v>
      </c>
      <c r="H273" s="43">
        <v>339.64</v>
      </c>
      <c r="I273" s="25">
        <v>222</v>
      </c>
      <c r="J273" s="42">
        <v>209.55</v>
      </c>
      <c r="K273" s="44">
        <v>430</v>
      </c>
      <c r="L273" s="51">
        <v>278.38</v>
      </c>
      <c r="M273" s="49">
        <v>45667</v>
      </c>
    </row>
    <row r="274" spans="1:13" ht="15">
      <c r="A274" s="24" t="s">
        <v>295</v>
      </c>
      <c r="B274" s="18">
        <v>37.479999999999997</v>
      </c>
      <c r="C274" s="45">
        <f t="shared" si="52"/>
        <v>25.313200000000002</v>
      </c>
      <c r="D274" s="46">
        <f t="shared" si="50"/>
        <v>22.420591600000002</v>
      </c>
      <c r="E274" s="41">
        <f t="shared" si="53"/>
        <v>49.4758</v>
      </c>
      <c r="F274" s="40">
        <f t="shared" si="51"/>
        <v>31.572463999999997</v>
      </c>
      <c r="G274" s="52">
        <v>11.506</v>
      </c>
      <c r="H274" s="43">
        <v>325.86</v>
      </c>
      <c r="I274" s="25">
        <v>220</v>
      </c>
      <c r="J274" s="42">
        <v>194.86</v>
      </c>
      <c r="K274" s="44">
        <v>430</v>
      </c>
      <c r="L274" s="51">
        <v>274.39999999999998</v>
      </c>
      <c r="M274" s="49">
        <v>45674</v>
      </c>
    </row>
    <row r="275" spans="1:13" ht="15">
      <c r="A275" s="24" t="s">
        <v>299</v>
      </c>
      <c r="B275" s="18">
        <v>42.57</v>
      </c>
      <c r="C275" s="45">
        <f t="shared" si="52"/>
        <v>24.978328199999996</v>
      </c>
      <c r="D275" s="46">
        <f t="shared" ref="D275:D280" si="54">J275/100*G275</f>
        <v>22.5696464</v>
      </c>
      <c r="E275" s="41">
        <f t="shared" si="53"/>
        <v>49.273699999999998</v>
      </c>
      <c r="F275" s="40">
        <f t="shared" ref="F275:F280" si="55">L275/100*G275</f>
        <v>31.551210599999994</v>
      </c>
      <c r="G275" s="19">
        <v>11.459</v>
      </c>
      <c r="H275" s="43">
        <v>370.96</v>
      </c>
      <c r="I275" s="25">
        <v>217.98</v>
      </c>
      <c r="J275" s="42">
        <v>196.96</v>
      </c>
      <c r="K275" s="44">
        <v>430</v>
      </c>
      <c r="L275" s="51">
        <v>275.33999999999997</v>
      </c>
      <c r="M275" s="49">
        <v>45681</v>
      </c>
    </row>
    <row r="276" spans="1:13" ht="15">
      <c r="A276" s="24" t="s">
        <v>300</v>
      </c>
      <c r="B276" s="18">
        <v>40.590000000000003</v>
      </c>
      <c r="C276" s="45">
        <f t="shared" ref="C276:C282" si="56">I276/100*G276</f>
        <v>25.2852538</v>
      </c>
      <c r="D276" s="46">
        <f t="shared" si="54"/>
        <v>23.3564744</v>
      </c>
      <c r="E276" s="41">
        <f t="shared" ref="E276:E282" si="57">K276/100*G276</f>
        <v>49.338200000000001</v>
      </c>
      <c r="F276" s="40">
        <f t="shared" si="55"/>
        <v>31.7611794</v>
      </c>
      <c r="G276" s="19">
        <v>11.474</v>
      </c>
      <c r="H276" s="43">
        <v>353.81</v>
      </c>
      <c r="I276" s="25">
        <v>220.37</v>
      </c>
      <c r="J276" s="42">
        <v>203.56</v>
      </c>
      <c r="K276" s="44">
        <v>430</v>
      </c>
      <c r="L276" s="51">
        <v>276.81</v>
      </c>
      <c r="M276" s="49">
        <v>45688</v>
      </c>
    </row>
    <row r="277" spans="1:13" ht="15">
      <c r="A277" s="24" t="s">
        <v>301</v>
      </c>
      <c r="B277" s="18">
        <v>40.28</v>
      </c>
      <c r="C277" s="45">
        <f t="shared" si="56"/>
        <v>24.4307579</v>
      </c>
      <c r="D277" s="46">
        <f t="shared" si="54"/>
        <v>24.53797965</v>
      </c>
      <c r="E277" s="41">
        <f t="shared" si="57"/>
        <v>48.531950000000002</v>
      </c>
      <c r="F277" s="40">
        <f t="shared" si="55"/>
        <v>31.492720949999999</v>
      </c>
      <c r="G277" s="19">
        <v>11.2865</v>
      </c>
      <c r="H277" s="43">
        <v>354.11</v>
      </c>
      <c r="I277" s="25">
        <v>216.46</v>
      </c>
      <c r="J277" s="42">
        <v>217.41</v>
      </c>
      <c r="K277" s="44">
        <v>430</v>
      </c>
      <c r="L277" s="51">
        <v>279.02999999999997</v>
      </c>
      <c r="M277" s="49">
        <v>45695</v>
      </c>
    </row>
    <row r="278" spans="1:13" ht="15">
      <c r="A278" s="24" t="s">
        <v>302</v>
      </c>
      <c r="B278" s="18">
        <v>36.35</v>
      </c>
      <c r="C278" s="45">
        <f t="shared" si="56"/>
        <v>24.349964750000002</v>
      </c>
      <c r="D278" s="46">
        <f t="shared" si="54"/>
        <v>25.917448050000001</v>
      </c>
      <c r="E278" s="41">
        <f t="shared" si="57"/>
        <v>48.351349999999996</v>
      </c>
      <c r="F278" s="40">
        <f t="shared" si="55"/>
        <v>31.6397741</v>
      </c>
      <c r="G278" s="19">
        <v>11.2445</v>
      </c>
      <c r="H278" s="43">
        <v>322.60000000000002</v>
      </c>
      <c r="I278" s="25">
        <v>216.55</v>
      </c>
      <c r="J278" s="42">
        <v>230.49</v>
      </c>
      <c r="K278" s="44">
        <v>430</v>
      </c>
      <c r="L278" s="51">
        <v>281.38</v>
      </c>
      <c r="M278" s="49">
        <v>45702</v>
      </c>
    </row>
    <row r="279" spans="1:13" ht="15">
      <c r="A279" s="24" t="s">
        <v>303</v>
      </c>
      <c r="B279" s="18">
        <v>35.99</v>
      </c>
      <c r="C279" s="45">
        <f t="shared" si="56"/>
        <v>24.280621750000002</v>
      </c>
      <c r="D279" s="46">
        <f t="shared" si="54"/>
        <v>24.668380749999997</v>
      </c>
      <c r="E279" s="41">
        <f t="shared" si="57"/>
        <v>47.912749999999996</v>
      </c>
      <c r="F279" s="40">
        <f t="shared" si="55"/>
        <v>31.060832999999999</v>
      </c>
      <c r="G279" s="19">
        <v>11.1425</v>
      </c>
      <c r="H279" s="43">
        <v>321.60000000000002</v>
      </c>
      <c r="I279" s="25">
        <v>217.91</v>
      </c>
      <c r="J279" s="42">
        <v>221.39</v>
      </c>
      <c r="K279" s="44">
        <v>430</v>
      </c>
      <c r="L279" s="51">
        <v>278.76</v>
      </c>
      <c r="M279" s="49">
        <v>45709</v>
      </c>
    </row>
    <row r="280" spans="1:13" ht="15">
      <c r="A280" s="24" t="s">
        <v>304</v>
      </c>
      <c r="B280" s="18">
        <v>36.950000000000003</v>
      </c>
      <c r="C280" s="45">
        <f t="shared" si="56"/>
        <v>24.624788000000002</v>
      </c>
      <c r="D280" s="46">
        <f t="shared" si="54"/>
        <v>25.497451999999999</v>
      </c>
      <c r="E280" s="41">
        <f t="shared" si="57"/>
        <v>48.108400000000003</v>
      </c>
      <c r="F280" s="40">
        <f t="shared" si="55"/>
        <v>31.460656</v>
      </c>
      <c r="G280" s="19">
        <v>11.188000000000001</v>
      </c>
      <c r="H280" s="43">
        <v>331.1</v>
      </c>
      <c r="I280" s="25">
        <v>220.1</v>
      </c>
      <c r="J280" s="42">
        <v>227.9</v>
      </c>
      <c r="K280" s="44">
        <v>430</v>
      </c>
      <c r="L280" s="51">
        <v>281.2</v>
      </c>
      <c r="M280" s="49">
        <v>45716</v>
      </c>
    </row>
    <row r="281" spans="1:13" ht="15">
      <c r="A281" s="24" t="s">
        <v>305</v>
      </c>
      <c r="B281" s="18">
        <v>33.96</v>
      </c>
      <c r="C281" s="45">
        <f t="shared" si="56"/>
        <v>24.266763700000006</v>
      </c>
      <c r="D281" s="46">
        <f t="shared" ref="D281:D286" si="58">J281/100*G281</f>
        <v>25.435228450000004</v>
      </c>
      <c r="E281" s="41">
        <f t="shared" si="57"/>
        <v>47.17745</v>
      </c>
      <c r="F281" s="40">
        <f t="shared" ref="F281:F286" si="59">L281/100*G281</f>
        <v>31.133825550000001</v>
      </c>
      <c r="G281" s="19">
        <v>10.971500000000001</v>
      </c>
      <c r="H281" s="43">
        <v>307.31</v>
      </c>
      <c r="I281" s="25">
        <v>221.18</v>
      </c>
      <c r="J281" s="42">
        <v>231.83</v>
      </c>
      <c r="K281" s="44">
        <v>430</v>
      </c>
      <c r="L281" s="51">
        <v>283.77</v>
      </c>
      <c r="M281" s="49">
        <v>45723</v>
      </c>
    </row>
    <row r="282" spans="1:13" ht="15">
      <c r="A282" s="24" t="s">
        <v>306</v>
      </c>
      <c r="B282" s="18">
        <v>34.869999999999997</v>
      </c>
      <c r="C282" s="45">
        <f t="shared" si="56"/>
        <v>24.718507560000003</v>
      </c>
      <c r="D282" s="46">
        <f t="shared" si="58"/>
        <v>25.536488760000001</v>
      </c>
      <c r="E282" s="41">
        <f t="shared" si="57"/>
        <v>47.752416000000004</v>
      </c>
      <c r="F282" s="40">
        <f t="shared" si="59"/>
        <v>31.414899600000002</v>
      </c>
      <c r="G282" s="19">
        <v>11.053800000000001</v>
      </c>
      <c r="H282" s="43">
        <v>316.69</v>
      </c>
      <c r="I282" s="25">
        <v>223.62</v>
      </c>
      <c r="J282" s="42">
        <v>231.02</v>
      </c>
      <c r="K282" s="44">
        <v>432</v>
      </c>
      <c r="L282" s="51">
        <v>284.2</v>
      </c>
      <c r="M282" s="49">
        <v>45730</v>
      </c>
    </row>
    <row r="283" spans="1:13" ht="15">
      <c r="A283" s="24" t="s">
        <v>307</v>
      </c>
      <c r="B283" s="18">
        <v>34.770000000000003</v>
      </c>
      <c r="C283" s="45">
        <f t="shared" ref="C283:C289" si="60">I283/100*G283</f>
        <v>24.480080300000001</v>
      </c>
      <c r="D283" s="46">
        <f t="shared" si="58"/>
        <v>24.993931300000003</v>
      </c>
      <c r="E283" s="41">
        <f t="shared" ref="E283:E289" si="61">K283/100*G283</f>
        <v>47.449219999999997</v>
      </c>
      <c r="F283" s="40">
        <f t="shared" si="59"/>
        <v>31.0486267</v>
      </c>
      <c r="G283" s="19">
        <v>10.933</v>
      </c>
      <c r="H283" s="43">
        <v>316.20999999999998</v>
      </c>
      <c r="I283" s="25">
        <v>223.91</v>
      </c>
      <c r="J283" s="42">
        <v>228.61</v>
      </c>
      <c r="K283" s="44">
        <v>434</v>
      </c>
      <c r="L283" s="51">
        <v>283.99</v>
      </c>
      <c r="M283" s="49">
        <v>45737</v>
      </c>
    </row>
    <row r="284" spans="1:13" ht="15">
      <c r="A284" s="24" t="s">
        <v>308</v>
      </c>
      <c r="B284" s="18">
        <v>34.18</v>
      </c>
      <c r="C284" s="45">
        <f t="shared" si="60"/>
        <v>24.676092000000004</v>
      </c>
      <c r="D284" s="46">
        <f t="shared" si="58"/>
        <v>24.627402</v>
      </c>
      <c r="E284" s="41">
        <f t="shared" si="61"/>
        <v>46.958799999999997</v>
      </c>
      <c r="F284" s="40">
        <f t="shared" si="59"/>
        <v>30.986315999999999</v>
      </c>
      <c r="G284" s="19">
        <v>10.82</v>
      </c>
      <c r="H284" s="43">
        <v>314.86</v>
      </c>
      <c r="I284" s="25">
        <v>228.06</v>
      </c>
      <c r="J284" s="42">
        <v>227.61</v>
      </c>
      <c r="K284" s="44">
        <v>434</v>
      </c>
      <c r="L284" s="51">
        <v>286.38</v>
      </c>
      <c r="M284" s="49">
        <v>45744</v>
      </c>
    </row>
    <row r="285" spans="1:13" ht="15">
      <c r="A285" s="24" t="s">
        <v>309</v>
      </c>
      <c r="B285" s="18">
        <v>35.22</v>
      </c>
      <c r="C285" s="45">
        <f t="shared" si="60"/>
        <v>24.898908599999999</v>
      </c>
      <c r="D285" s="46">
        <f t="shared" si="58"/>
        <v>25.279706400000006</v>
      </c>
      <c r="E285" s="41">
        <f t="shared" si="61"/>
        <v>47.627159999999996</v>
      </c>
      <c r="F285" s="40">
        <f t="shared" si="59"/>
        <v>31.028985000000002</v>
      </c>
      <c r="G285" s="19">
        <v>10.974</v>
      </c>
      <c r="H285" s="43">
        <v>324.75</v>
      </c>
      <c r="I285" s="25">
        <v>226.89</v>
      </c>
      <c r="J285" s="42">
        <v>230.36</v>
      </c>
      <c r="K285" s="44">
        <v>434</v>
      </c>
      <c r="L285" s="51">
        <v>282.75</v>
      </c>
      <c r="M285" s="49">
        <v>45751</v>
      </c>
    </row>
    <row r="286" spans="1:13" ht="15">
      <c r="A286" s="24" t="s">
        <v>310</v>
      </c>
      <c r="B286" s="18">
        <v>35.57</v>
      </c>
      <c r="C286" s="45">
        <f t="shared" si="60"/>
        <v>25.597779599999999</v>
      </c>
      <c r="D286" s="46">
        <f t="shared" si="58"/>
        <v>28.524510959999997</v>
      </c>
      <c r="E286" s="41">
        <f t="shared" si="61"/>
        <v>48.593525999999997</v>
      </c>
      <c r="F286" s="40">
        <f t="shared" si="59"/>
        <v>32.156237640000001</v>
      </c>
      <c r="G286" s="19">
        <v>11.1198</v>
      </c>
      <c r="H286" s="43">
        <v>321.86</v>
      </c>
      <c r="I286" s="25">
        <v>230.2</v>
      </c>
      <c r="J286" s="42">
        <v>256.52</v>
      </c>
      <c r="K286" s="44">
        <v>437</v>
      </c>
      <c r="L286" s="51">
        <v>289.18</v>
      </c>
      <c r="M286" s="49">
        <v>45758</v>
      </c>
    </row>
    <row r="287" spans="1:13" ht="15">
      <c r="A287" s="24" t="s">
        <v>311</v>
      </c>
      <c r="B287" s="18">
        <v>34.11</v>
      </c>
      <c r="C287" s="45">
        <f t="shared" si="60"/>
        <v>25.641840559999999</v>
      </c>
      <c r="D287" s="46">
        <f>J287/100*G287</f>
        <v>26.999362739999999</v>
      </c>
      <c r="E287" s="41">
        <f t="shared" si="61"/>
        <v>48.412041999999992</v>
      </c>
      <c r="F287" s="40">
        <f>L287/100*G287</f>
        <v>31.769989019999993</v>
      </c>
      <c r="G287" s="19">
        <v>11.027799999999999</v>
      </c>
      <c r="H287" s="43">
        <v>308.39</v>
      </c>
      <c r="I287" s="25">
        <v>232.52</v>
      </c>
      <c r="J287" s="42">
        <v>244.83</v>
      </c>
      <c r="K287" s="44">
        <v>439</v>
      </c>
      <c r="L287" s="51">
        <v>288.08999999999997</v>
      </c>
      <c r="M287" s="49">
        <v>45764</v>
      </c>
    </row>
    <row r="288" spans="1:13" ht="15">
      <c r="A288" s="24" t="s">
        <v>312</v>
      </c>
      <c r="B288" s="18">
        <v>34.61</v>
      </c>
      <c r="C288" s="45">
        <f t="shared" si="60"/>
        <v>25.548783449999998</v>
      </c>
      <c r="D288" s="46">
        <f>J288/100*G288</f>
        <v>27.799690349999999</v>
      </c>
      <c r="E288" s="41">
        <f t="shared" si="61"/>
        <v>48.296584999999993</v>
      </c>
      <c r="F288" s="40">
        <f>L288/100*G288</f>
        <v>31.88564745</v>
      </c>
      <c r="G288" s="19">
        <v>11.0015</v>
      </c>
      <c r="H288" s="43">
        <v>315.36</v>
      </c>
      <c r="I288" s="25">
        <v>232.23</v>
      </c>
      <c r="J288" s="42">
        <v>252.69</v>
      </c>
      <c r="K288" s="44">
        <v>439</v>
      </c>
      <c r="L288" s="51">
        <v>289.83</v>
      </c>
      <c r="M288" s="49">
        <v>45772</v>
      </c>
    </row>
    <row r="289" spans="1:13" ht="15">
      <c r="A289" s="24" t="s">
        <v>313</v>
      </c>
      <c r="B289" s="18">
        <v>34.72</v>
      </c>
      <c r="C289" s="45">
        <f t="shared" si="60"/>
        <v>25.552187499999999</v>
      </c>
      <c r="D289" s="46">
        <f>J289/100*G289</f>
        <v>26.5978125</v>
      </c>
      <c r="E289" s="41">
        <f t="shared" si="61"/>
        <v>48.015625</v>
      </c>
      <c r="F289" s="40">
        <f>L289/100*G289</f>
        <v>31.542656249999997</v>
      </c>
      <c r="G289" s="19">
        <v>10.9375</v>
      </c>
      <c r="H289" s="43">
        <v>316.55</v>
      </c>
      <c r="I289" s="25">
        <v>233.62</v>
      </c>
      <c r="J289" s="42">
        <v>243.18</v>
      </c>
      <c r="K289" s="44">
        <v>439</v>
      </c>
      <c r="L289" s="51">
        <v>288.39</v>
      </c>
      <c r="M289" s="49">
        <v>45779</v>
      </c>
    </row>
    <row r="290" spans="1:13" ht="15">
      <c r="A290" s="24" t="s">
        <v>314</v>
      </c>
      <c r="B290" s="18">
        <v>34.43</v>
      </c>
      <c r="C290" s="45">
        <f>I290/100*G290</f>
        <v>25.520039999999998</v>
      </c>
      <c r="D290" s="46">
        <f>J290/100*G290</f>
        <v>25.320204</v>
      </c>
      <c r="E290" s="41">
        <f>K290/100*G290</f>
        <v>47.938799999999993</v>
      </c>
      <c r="F290" s="40">
        <f>L290/100*G290</f>
        <v>31.293443999999997</v>
      </c>
      <c r="G290" s="19">
        <v>10.92</v>
      </c>
      <c r="H290" s="43">
        <v>315.45999999999998</v>
      </c>
      <c r="I290" s="25">
        <v>233.7</v>
      </c>
      <c r="J290" s="42">
        <v>231.87</v>
      </c>
      <c r="K290" s="44">
        <v>439</v>
      </c>
      <c r="L290" s="51">
        <v>286.57</v>
      </c>
      <c r="M290" s="49">
        <v>45786</v>
      </c>
    </row>
    <row r="291" spans="1:13" ht="15">
      <c r="A291" s="24" t="s">
        <v>315</v>
      </c>
      <c r="B291" s="18">
        <v>34.19</v>
      </c>
      <c r="C291" s="45">
        <f>I291/100*G291</f>
        <v>25.781493140000002</v>
      </c>
      <c r="D291" s="46">
        <f>J291/100*G291</f>
        <v>25.850369150000002</v>
      </c>
      <c r="E291" s="41">
        <f>K291/100*G291</f>
        <v>48.431860999999998</v>
      </c>
      <c r="F291" s="40">
        <f>L291/100*G291</f>
        <v>31.73216175</v>
      </c>
      <c r="G291" s="19">
        <v>10.932700000000001</v>
      </c>
      <c r="H291" s="43">
        <v>313.93</v>
      </c>
      <c r="I291" s="25">
        <v>235.82</v>
      </c>
      <c r="J291" s="42">
        <v>236.45</v>
      </c>
      <c r="K291" s="44">
        <v>443</v>
      </c>
      <c r="L291" s="51">
        <v>290.25</v>
      </c>
      <c r="M291" s="49">
        <v>45793</v>
      </c>
    </row>
    <row r="292" spans="1:13" ht="15">
      <c r="B292" s="18"/>
      <c r="C292" s="38"/>
      <c r="D292" s="29"/>
      <c r="F292" s="40"/>
      <c r="G292" s="19"/>
      <c r="H292" s="21"/>
      <c r="I292" s="25"/>
      <c r="J292" s="30"/>
      <c r="K292" s="32"/>
      <c r="L292" s="31"/>
    </row>
    <row r="293" spans="1:13" ht="15">
      <c r="B293" s="18"/>
      <c r="C293" s="38"/>
      <c r="D293" s="29"/>
      <c r="F293" s="40"/>
      <c r="G293" s="19"/>
      <c r="H293" s="21"/>
      <c r="I293" s="25"/>
      <c r="J293" s="30"/>
      <c r="K293" s="32"/>
      <c r="L293" s="31"/>
    </row>
    <row r="294" spans="1:13" ht="15">
      <c r="C294" s="38"/>
      <c r="D294" s="29"/>
      <c r="F294" s="40"/>
      <c r="G294" s="19"/>
      <c r="H294" s="21"/>
      <c r="I294" s="25"/>
      <c r="J294" s="30"/>
      <c r="K294" s="32"/>
      <c r="L294" s="31"/>
    </row>
    <row r="295" spans="1:13" ht="15">
      <c r="C295" s="38"/>
      <c r="D295" s="29"/>
      <c r="F295" s="40"/>
      <c r="G295" s="19"/>
      <c r="H295" s="21"/>
      <c r="I295" s="25"/>
      <c r="J295" s="30"/>
      <c r="K295" s="32"/>
      <c r="L295" s="31"/>
    </row>
    <row r="296" spans="1:13" ht="15">
      <c r="C296" s="38"/>
      <c r="D296" s="29"/>
      <c r="F296" s="40"/>
      <c r="G296" s="19"/>
      <c r="H296" s="21"/>
      <c r="I296" s="25"/>
      <c r="J296" s="30"/>
      <c r="K296" s="32"/>
      <c r="L296" s="31"/>
    </row>
    <row r="297" spans="1:13" ht="15">
      <c r="C297" s="38"/>
      <c r="D297" s="29"/>
      <c r="F297" s="40"/>
      <c r="G297" s="19"/>
      <c r="H297" s="21"/>
      <c r="I297" s="25"/>
      <c r="J297" s="30"/>
      <c r="K297" s="32"/>
      <c r="L297" s="31"/>
    </row>
    <row r="298" spans="1:13" ht="15">
      <c r="C298" s="38"/>
      <c r="D298" s="29"/>
      <c r="F298" s="40"/>
      <c r="G298" s="19"/>
      <c r="H298" s="21"/>
      <c r="I298" s="25"/>
      <c r="J298" s="30"/>
      <c r="K298" s="32"/>
      <c r="L298" s="31"/>
    </row>
    <row r="299" spans="1:13" ht="15">
      <c r="C299" s="38"/>
      <c r="D299" s="29"/>
      <c r="F299" s="40"/>
      <c r="G299" s="19"/>
      <c r="H299" s="21"/>
      <c r="I299" s="25"/>
      <c r="J299" s="30"/>
      <c r="K299" s="32"/>
      <c r="L299" s="31"/>
    </row>
    <row r="300" spans="1:13" ht="15">
      <c r="C300" s="38"/>
      <c r="D300" s="29"/>
      <c r="F300" s="40"/>
      <c r="G300" s="19"/>
      <c r="H300" s="21"/>
      <c r="I300" s="25"/>
      <c r="J300" s="30"/>
      <c r="K300" s="32"/>
      <c r="L300" s="31"/>
    </row>
    <row r="301" spans="1:13" ht="15">
      <c r="C301" s="38"/>
      <c r="D301" s="29"/>
      <c r="F301" s="40"/>
      <c r="G301" s="19"/>
      <c r="H301" s="21"/>
      <c r="I301" s="25"/>
      <c r="J301" s="30"/>
      <c r="K301" s="32"/>
      <c r="L301" s="31"/>
    </row>
    <row r="302" spans="1:13" ht="15">
      <c r="C302" s="38"/>
      <c r="D302" s="29"/>
      <c r="F302" s="40"/>
      <c r="G302" s="19"/>
      <c r="H302" s="21"/>
      <c r="I302" s="25"/>
      <c r="J302" s="30"/>
      <c r="K302" s="32"/>
      <c r="L302" s="31"/>
    </row>
    <row r="303" spans="1:13" ht="15">
      <c r="C303" s="38"/>
      <c r="D303" s="29"/>
      <c r="F303" s="40"/>
      <c r="G303" s="19"/>
      <c r="H303" s="21"/>
      <c r="I303" s="25"/>
      <c r="J303" s="30"/>
      <c r="K303" s="32"/>
      <c r="L303" s="31"/>
    </row>
    <row r="304" spans="1:13" ht="15">
      <c r="C304" s="38"/>
      <c r="D304" s="29"/>
      <c r="F304" s="40"/>
      <c r="G304" s="19"/>
      <c r="H304" s="21"/>
      <c r="I304" s="25"/>
      <c r="J304" s="30"/>
      <c r="K304" s="32"/>
      <c r="L304" s="31"/>
    </row>
    <row r="305" spans="3:12" ht="15">
      <c r="C305" s="38"/>
      <c r="D305" s="29"/>
      <c r="F305" s="40"/>
      <c r="G305" s="19"/>
      <c r="H305" s="21"/>
      <c r="I305" s="25"/>
      <c r="J305" s="30"/>
      <c r="K305" s="32"/>
      <c r="L305" s="31"/>
    </row>
    <row r="306" spans="3:12" ht="15">
      <c r="C306" s="38"/>
      <c r="D306" s="29"/>
      <c r="F306" s="40"/>
      <c r="G306" s="19"/>
      <c r="H306" s="21"/>
      <c r="I306" s="25"/>
      <c r="J306" s="30"/>
      <c r="K306" s="32"/>
      <c r="L306" s="31"/>
    </row>
    <row r="307" spans="3:12" ht="15">
      <c r="C307" s="38"/>
      <c r="D307" s="29"/>
      <c r="F307" s="40"/>
      <c r="G307" s="19"/>
      <c r="H307" s="21"/>
      <c r="I307" s="25"/>
      <c r="J307" s="30"/>
      <c r="K307" s="32"/>
      <c r="L307" s="31"/>
    </row>
    <row r="308" spans="3:12" ht="15">
      <c r="C308" s="38"/>
      <c r="D308" s="29"/>
      <c r="F308" s="40"/>
      <c r="G308" s="19"/>
      <c r="H308" s="21"/>
      <c r="J308" s="30"/>
      <c r="K308" s="32"/>
      <c r="L308" s="31"/>
    </row>
    <row r="309" spans="3:12" ht="15">
      <c r="C309" s="38"/>
      <c r="D309" s="29"/>
      <c r="F309" s="40"/>
      <c r="G309" s="19"/>
      <c r="H309" s="21"/>
      <c r="J309" s="30"/>
      <c r="K309" s="32"/>
      <c r="L309" s="31"/>
    </row>
    <row r="310" spans="3:12" ht="15">
      <c r="C310" s="38"/>
      <c r="D310" s="29"/>
      <c r="F310" s="40"/>
      <c r="G310" s="19"/>
      <c r="H310" s="21"/>
      <c r="J310" s="30"/>
      <c r="K310" s="32"/>
      <c r="L310" s="31"/>
    </row>
    <row r="311" spans="3:12" ht="15">
      <c r="C311" s="38"/>
      <c r="D311" s="29"/>
      <c r="F311" s="40"/>
      <c r="G311" s="19"/>
      <c r="H311" s="21"/>
      <c r="K311" s="32"/>
      <c r="L311" s="31"/>
    </row>
    <row r="312" spans="3:12" ht="15">
      <c r="C312" s="38"/>
      <c r="D312" s="29"/>
      <c r="F312" s="40"/>
      <c r="G312" s="19"/>
    </row>
    <row r="313" spans="3:12" ht="15">
      <c r="C313" s="38"/>
      <c r="D313" s="29"/>
      <c r="F313" s="40"/>
      <c r="G313" s="19"/>
    </row>
    <row r="314" spans="3:12" ht="15">
      <c r="C314" s="38"/>
      <c r="D314" s="29"/>
      <c r="F314" s="40"/>
      <c r="G314" s="19"/>
    </row>
    <row r="315" spans="3:12" ht="15">
      <c r="C315" s="38"/>
      <c r="D315" s="29"/>
      <c r="F315" s="40"/>
      <c r="G315" s="19"/>
    </row>
    <row r="316" spans="3:12" ht="15">
      <c r="C316" s="38"/>
      <c r="D316" s="29"/>
      <c r="F316" s="40"/>
    </row>
    <row r="317" spans="3:12" ht="15">
      <c r="C317" s="38"/>
      <c r="D317" s="29"/>
      <c r="F317" s="40"/>
    </row>
    <row r="318" spans="3:12" ht="15">
      <c r="C318" s="38"/>
      <c r="D318" s="29"/>
      <c r="F318" s="40"/>
    </row>
    <row r="319" spans="3:12" ht="15">
      <c r="C319" s="38"/>
      <c r="D319" s="29"/>
      <c r="F319" s="40"/>
    </row>
    <row r="320" spans="3:12" ht="15">
      <c r="C320" s="38"/>
      <c r="D320" s="29"/>
      <c r="F320" s="40"/>
    </row>
    <row r="321" spans="3:6" ht="15">
      <c r="C321" s="38"/>
      <c r="D321" s="29"/>
      <c r="F321" s="40"/>
    </row>
    <row r="322" spans="3:6" ht="15">
      <c r="C322" s="38"/>
      <c r="D322" s="29"/>
      <c r="F322" s="40"/>
    </row>
    <row r="323" spans="3:6" ht="15">
      <c r="C323" s="38"/>
      <c r="D323" s="29"/>
      <c r="F323" s="40"/>
    </row>
    <row r="324" spans="3:6" ht="15">
      <c r="C324" s="38"/>
      <c r="D324" s="29"/>
      <c r="F324" s="40"/>
    </row>
    <row r="325" spans="3:6" ht="15">
      <c r="C325" s="38"/>
      <c r="D325" s="29"/>
      <c r="F325" s="40"/>
    </row>
    <row r="326" spans="3:6" ht="15">
      <c r="C326" s="38"/>
      <c r="D326" s="29"/>
      <c r="F326" s="40"/>
    </row>
    <row r="327" spans="3:6" ht="15">
      <c r="C327" s="38"/>
      <c r="D327" s="29"/>
      <c r="F327" s="40"/>
    </row>
    <row r="328" spans="3:6" ht="15">
      <c r="C328" s="38"/>
      <c r="D328" s="29"/>
      <c r="F328" s="40"/>
    </row>
    <row r="329" spans="3:6" ht="15">
      <c r="C329" s="38"/>
      <c r="D329" s="29"/>
      <c r="F329" s="40"/>
    </row>
    <row r="330" spans="3:6" ht="15">
      <c r="C330" s="38"/>
      <c r="D330" s="29"/>
      <c r="F330" s="40"/>
    </row>
    <row r="331" spans="3:6" ht="15">
      <c r="C331" s="38"/>
      <c r="D331" s="29"/>
      <c r="F331" s="40"/>
    </row>
    <row r="332" spans="3:6" ht="15">
      <c r="C332" s="38"/>
      <c r="D332" s="29"/>
      <c r="F332" s="40"/>
    </row>
    <row r="333" spans="3:6" ht="15">
      <c r="C333" s="38"/>
      <c r="D333" s="29"/>
      <c r="F333" s="40"/>
    </row>
    <row r="334" spans="3:6" ht="15">
      <c r="C334" s="38"/>
      <c r="D334" s="29"/>
      <c r="F334" s="40"/>
    </row>
    <row r="335" spans="3:6" ht="15">
      <c r="C335" s="38"/>
      <c r="D335" s="29"/>
      <c r="F335" s="40"/>
    </row>
    <row r="336" spans="3:6" ht="15">
      <c r="C336" s="38"/>
      <c r="D336" s="29"/>
      <c r="F336" s="40"/>
    </row>
    <row r="337" spans="3:6" ht="15">
      <c r="C337" s="38"/>
      <c r="D337" s="29"/>
      <c r="F337" s="40"/>
    </row>
    <row r="338" spans="3:6" ht="15">
      <c r="C338" s="38"/>
      <c r="D338" s="29"/>
      <c r="F338" s="40"/>
    </row>
    <row r="339" spans="3:6" ht="15">
      <c r="C339" s="38"/>
      <c r="D339" s="29"/>
      <c r="F339" s="40"/>
    </row>
    <row r="340" spans="3:6" ht="15">
      <c r="C340" s="38"/>
      <c r="D340" s="29"/>
      <c r="F340" s="40"/>
    </row>
    <row r="341" spans="3:6" ht="15">
      <c r="C341" s="38"/>
      <c r="D341" s="29"/>
      <c r="F341" s="40"/>
    </row>
    <row r="342" spans="3:6" ht="15">
      <c r="C342" s="38"/>
      <c r="D342" s="29"/>
      <c r="F342" s="40"/>
    </row>
    <row r="343" spans="3:6" ht="15">
      <c r="C343" s="38"/>
      <c r="D343" s="29"/>
      <c r="F343" s="40"/>
    </row>
    <row r="344" spans="3:6" ht="15">
      <c r="C344" s="38"/>
      <c r="D344" s="29"/>
      <c r="F344" s="40"/>
    </row>
    <row r="345" spans="3:6" ht="15">
      <c r="C345" s="38"/>
      <c r="D345" s="29"/>
      <c r="F345" s="40"/>
    </row>
    <row r="346" spans="3:6" ht="15">
      <c r="C346" s="38"/>
      <c r="D346" s="29"/>
      <c r="F346" s="40"/>
    </row>
    <row r="347" spans="3:6" ht="15">
      <c r="C347" s="38"/>
      <c r="D347" s="29"/>
      <c r="F347" s="40"/>
    </row>
    <row r="348" spans="3:6" ht="15">
      <c r="C348" s="38"/>
      <c r="D348" s="29"/>
      <c r="F348" s="40"/>
    </row>
    <row r="349" spans="3:6" ht="15">
      <c r="C349" s="38"/>
      <c r="D349" s="29"/>
      <c r="F349" s="40"/>
    </row>
    <row r="350" spans="3:6" ht="15">
      <c r="C350" s="38"/>
      <c r="D350" s="29"/>
      <c r="F350" s="40"/>
    </row>
    <row r="351" spans="3:6" ht="15">
      <c r="C351" s="38"/>
      <c r="D351" s="29"/>
      <c r="F351" s="40"/>
    </row>
    <row r="352" spans="3:6" ht="15">
      <c r="C352" s="38"/>
      <c r="D352" s="29"/>
      <c r="F352" s="40"/>
    </row>
    <row r="353" spans="3:6" ht="15">
      <c r="C353" s="38"/>
      <c r="D353" s="29"/>
      <c r="F353" s="40"/>
    </row>
    <row r="354" spans="3:6" ht="15">
      <c r="C354" s="38"/>
      <c r="D354" s="29"/>
      <c r="F354" s="40"/>
    </row>
    <row r="355" spans="3:6" ht="15">
      <c r="C355" s="38"/>
      <c r="D355" s="29"/>
      <c r="F355" s="40"/>
    </row>
    <row r="356" spans="3:6" ht="15">
      <c r="C356" s="38"/>
      <c r="D356" s="29"/>
      <c r="F356" s="40"/>
    </row>
    <row r="357" spans="3:6" ht="15">
      <c r="C357" s="38"/>
      <c r="D357" s="29"/>
      <c r="F357" s="40"/>
    </row>
    <row r="358" spans="3:6" ht="15">
      <c r="C358" s="38"/>
      <c r="D358" s="29"/>
      <c r="F358" s="40"/>
    </row>
    <row r="359" spans="3:6" ht="15">
      <c r="C359" s="38"/>
      <c r="D359" s="29"/>
      <c r="F359" s="40"/>
    </row>
    <row r="360" spans="3:6" ht="15">
      <c r="C360" s="38"/>
      <c r="D360" s="29"/>
      <c r="F360" s="40"/>
    </row>
    <row r="361" spans="3:6" ht="15">
      <c r="C361" s="38"/>
      <c r="D361" s="29"/>
      <c r="F361" s="40"/>
    </row>
    <row r="362" spans="3:6" ht="15">
      <c r="C362" s="38"/>
      <c r="D362" s="29"/>
      <c r="F362" s="40"/>
    </row>
    <row r="363" spans="3:6" ht="15">
      <c r="C363" s="38"/>
      <c r="D363" s="29"/>
      <c r="F363" s="40"/>
    </row>
    <row r="364" spans="3:6" ht="15">
      <c r="C364" s="38"/>
      <c r="D364" s="29"/>
      <c r="F364" s="40"/>
    </row>
    <row r="365" spans="3:6" ht="15">
      <c r="C365" s="38"/>
      <c r="D365" s="29"/>
      <c r="F365" s="40"/>
    </row>
    <row r="366" spans="3:6" ht="15">
      <c r="C366" s="38"/>
      <c r="D366" s="29"/>
      <c r="F366" s="40"/>
    </row>
    <row r="367" spans="3:6" ht="15">
      <c r="C367" s="38"/>
      <c r="D367" s="29"/>
      <c r="F367" s="40"/>
    </row>
    <row r="368" spans="3:6" ht="15">
      <c r="C368" s="38"/>
      <c r="D368" s="29"/>
      <c r="F368" s="40"/>
    </row>
    <row r="369" spans="3:6" ht="15">
      <c r="C369" s="38"/>
      <c r="D369" s="29"/>
      <c r="F369" s="40"/>
    </row>
    <row r="370" spans="3:6" ht="15">
      <c r="C370" s="38"/>
      <c r="D370" s="29"/>
      <c r="F370" s="40"/>
    </row>
    <row r="371" spans="3:6" ht="15">
      <c r="C371" s="38"/>
      <c r="D371" s="29"/>
      <c r="F371" s="40"/>
    </row>
    <row r="372" spans="3:6" ht="15">
      <c r="C372" s="38"/>
      <c r="D372" s="29"/>
      <c r="F372" s="40"/>
    </row>
    <row r="373" spans="3:6" ht="15">
      <c r="C373" s="38"/>
      <c r="D373" s="29"/>
      <c r="F373" s="40"/>
    </row>
    <row r="374" spans="3:6" ht="15">
      <c r="C374" s="38"/>
      <c r="D374" s="29"/>
      <c r="F374" s="40"/>
    </row>
    <row r="375" spans="3:6" ht="15">
      <c r="C375" s="38"/>
      <c r="D375" s="29"/>
      <c r="F375" s="40"/>
    </row>
    <row r="376" spans="3:6" ht="15">
      <c r="C376" s="38"/>
      <c r="D376" s="29"/>
      <c r="F376" s="40"/>
    </row>
    <row r="377" spans="3:6" ht="15">
      <c r="C377" s="38"/>
      <c r="D377" s="29"/>
      <c r="F377" s="40"/>
    </row>
    <row r="378" spans="3:6" ht="15">
      <c r="C378" s="38"/>
      <c r="D378" s="29"/>
      <c r="F378" s="40"/>
    </row>
    <row r="379" spans="3:6" ht="15">
      <c r="C379" s="38"/>
      <c r="D379" s="29"/>
      <c r="F379" s="40"/>
    </row>
    <row r="380" spans="3:6" ht="15">
      <c r="C380" s="38"/>
      <c r="D380" s="29"/>
      <c r="F380" s="40"/>
    </row>
    <row r="381" spans="3:6" ht="15">
      <c r="C381" s="38"/>
      <c r="D381" s="29"/>
      <c r="F381" s="40"/>
    </row>
    <row r="382" spans="3:6" ht="15">
      <c r="C382" s="38"/>
      <c r="D382" s="29"/>
      <c r="F382" s="40"/>
    </row>
    <row r="383" spans="3:6" ht="15">
      <c r="C383" s="38"/>
      <c r="D383" s="29"/>
      <c r="F383" s="40"/>
    </row>
    <row r="384" spans="3:6" ht="15">
      <c r="C384" s="38"/>
      <c r="D384" s="29"/>
      <c r="F384" s="40"/>
    </row>
    <row r="385" spans="3:6" ht="15">
      <c r="C385" s="38"/>
      <c r="D385" s="29"/>
      <c r="F385" s="40"/>
    </row>
    <row r="386" spans="3:6" ht="15">
      <c r="C386" s="38"/>
      <c r="D386" s="29"/>
      <c r="F386" s="40"/>
    </row>
    <row r="387" spans="3:6" ht="15">
      <c r="C387" s="38"/>
      <c r="D387" s="29"/>
      <c r="F387" s="40"/>
    </row>
    <row r="388" spans="3:6" ht="15">
      <c r="C388" s="38"/>
      <c r="D388" s="29"/>
      <c r="F388" s="40"/>
    </row>
    <row r="389" spans="3:6" ht="15">
      <c r="C389" s="38"/>
      <c r="D389" s="29"/>
      <c r="F389" s="40"/>
    </row>
    <row r="390" spans="3:6" ht="15">
      <c r="C390" s="38"/>
      <c r="D390" s="29"/>
      <c r="F390" s="40"/>
    </row>
    <row r="391" spans="3:6" ht="15">
      <c r="C391" s="38"/>
      <c r="D391" s="29"/>
      <c r="F391" s="40"/>
    </row>
    <row r="392" spans="3:6" ht="15">
      <c r="C392" s="38"/>
      <c r="D392" s="29"/>
      <c r="F392" s="40"/>
    </row>
    <row r="393" spans="3:6" ht="15">
      <c r="C393" s="38"/>
      <c r="D393" s="29"/>
      <c r="F393" s="40"/>
    </row>
    <row r="394" spans="3:6" ht="15">
      <c r="C394" s="38"/>
      <c r="D394" s="29"/>
      <c r="F394" s="40"/>
    </row>
    <row r="395" spans="3:6" ht="15">
      <c r="C395" s="38"/>
      <c r="D395" s="29"/>
      <c r="F395" s="40"/>
    </row>
    <row r="396" spans="3:6" ht="15">
      <c r="C396" s="38"/>
      <c r="D396" s="29"/>
      <c r="F396" s="40"/>
    </row>
    <row r="397" spans="3:6" ht="15">
      <c r="C397" s="38"/>
      <c r="D397" s="29"/>
      <c r="F397" s="40"/>
    </row>
    <row r="398" spans="3:6" ht="15">
      <c r="C398" s="38"/>
      <c r="D398" s="29"/>
      <c r="F398" s="40"/>
    </row>
    <row r="399" spans="3:6" ht="15">
      <c r="C399" s="38"/>
      <c r="D399" s="29"/>
      <c r="F399" s="40"/>
    </row>
    <row r="400" spans="3:6" ht="15">
      <c r="C400" s="38"/>
      <c r="D400" s="29"/>
      <c r="F400" s="40"/>
    </row>
    <row r="401" spans="3:6" ht="15">
      <c r="C401" s="38"/>
      <c r="D401" s="29"/>
      <c r="F401" s="40"/>
    </row>
    <row r="402" spans="3:6" ht="15">
      <c r="C402" s="38"/>
      <c r="D402" s="29"/>
      <c r="F402" s="40"/>
    </row>
    <row r="403" spans="3:6" ht="15">
      <c r="C403" s="38"/>
      <c r="D403" s="29"/>
      <c r="F403" s="40"/>
    </row>
    <row r="404" spans="3:6" ht="15">
      <c r="C404" s="38"/>
      <c r="D404" s="29"/>
      <c r="F404" s="40"/>
    </row>
    <row r="405" spans="3:6" ht="15">
      <c r="C405" s="38"/>
      <c r="D405" s="29"/>
      <c r="F405" s="40"/>
    </row>
    <row r="406" spans="3:6" ht="15">
      <c r="C406" s="38"/>
      <c r="D406" s="29"/>
      <c r="F406" s="40"/>
    </row>
    <row r="407" spans="3:6" ht="15">
      <c r="C407" s="38"/>
      <c r="D407" s="29"/>
      <c r="F407" s="40"/>
    </row>
    <row r="408" spans="3:6" ht="15">
      <c r="C408" s="38"/>
      <c r="D408" s="29"/>
      <c r="F408" s="40"/>
    </row>
    <row r="409" spans="3:6" ht="15">
      <c r="C409" s="38"/>
      <c r="D409" s="29"/>
      <c r="F409" s="40"/>
    </row>
    <row r="410" spans="3:6" ht="15">
      <c r="C410" s="38"/>
      <c r="D410" s="29"/>
      <c r="F410" s="40"/>
    </row>
    <row r="411" spans="3:6" ht="15">
      <c r="C411" s="38"/>
      <c r="D411" s="29"/>
      <c r="F411" s="40"/>
    </row>
    <row r="412" spans="3:6" ht="15">
      <c r="C412" s="38"/>
      <c r="D412" s="29"/>
      <c r="F412" s="40"/>
    </row>
    <row r="413" spans="3:6" ht="15">
      <c r="C413" s="38"/>
      <c r="D413" s="29"/>
      <c r="F413" s="40"/>
    </row>
    <row r="414" spans="3:6" ht="15">
      <c r="C414" s="38"/>
      <c r="D414" s="29"/>
      <c r="F414" s="40"/>
    </row>
    <row r="415" spans="3:6" ht="15">
      <c r="C415" s="38"/>
      <c r="D415" s="29"/>
      <c r="F415" s="40"/>
    </row>
    <row r="416" spans="3:6" ht="15">
      <c r="C416" s="38"/>
      <c r="D416" s="29"/>
      <c r="F416" s="40"/>
    </row>
    <row r="417" spans="3:6" ht="15">
      <c r="C417" s="38"/>
      <c r="D417" s="29"/>
      <c r="F417" s="40"/>
    </row>
    <row r="418" spans="3:6" ht="15">
      <c r="C418" s="38"/>
      <c r="D418" s="29"/>
      <c r="F418" s="40"/>
    </row>
    <row r="419" spans="3:6" ht="15">
      <c r="C419" s="38"/>
      <c r="D419" s="29"/>
      <c r="F419" s="40"/>
    </row>
    <row r="420" spans="3:6" ht="15">
      <c r="C420" s="38"/>
      <c r="D420" s="29"/>
      <c r="F420" s="40"/>
    </row>
    <row r="421" spans="3:6" ht="15">
      <c r="C421" s="38"/>
      <c r="D421" s="29"/>
      <c r="F421" s="40"/>
    </row>
    <row r="422" spans="3:6" ht="15">
      <c r="C422" s="38"/>
      <c r="D422" s="29"/>
      <c r="F422" s="40"/>
    </row>
    <row r="423" spans="3:6" ht="15">
      <c r="C423" s="38"/>
      <c r="D423" s="29"/>
      <c r="F423" s="40"/>
    </row>
    <row r="424" spans="3:6" ht="15">
      <c r="C424" s="38"/>
      <c r="D424" s="29"/>
      <c r="F424" s="40"/>
    </row>
    <row r="425" spans="3:6" ht="15">
      <c r="C425" s="38"/>
      <c r="D425" s="29"/>
      <c r="F425" s="40"/>
    </row>
    <row r="426" spans="3:6" ht="15">
      <c r="C426" s="38"/>
      <c r="D426" s="29"/>
      <c r="F426" s="40"/>
    </row>
    <row r="427" spans="3:6" ht="15">
      <c r="C427" s="38"/>
      <c r="D427" s="29"/>
      <c r="F427" s="40"/>
    </row>
    <row r="428" spans="3:6" ht="15">
      <c r="C428" s="38"/>
      <c r="D428" s="29"/>
      <c r="F428" s="40"/>
    </row>
    <row r="429" spans="3:6" ht="15">
      <c r="C429" s="38"/>
      <c r="D429" s="29"/>
      <c r="F429" s="40"/>
    </row>
    <row r="430" spans="3:6" ht="15">
      <c r="C430" s="38"/>
      <c r="D430" s="29"/>
      <c r="F430" s="40"/>
    </row>
    <row r="431" spans="3:6" ht="15">
      <c r="C431" s="38"/>
      <c r="D431" s="29"/>
      <c r="F431" s="40"/>
    </row>
    <row r="432" spans="3:6" ht="15">
      <c r="C432" s="38"/>
      <c r="D432" s="29"/>
      <c r="F432" s="40"/>
    </row>
    <row r="433" spans="3:6" ht="15">
      <c r="C433" s="38"/>
      <c r="D433" s="29"/>
      <c r="F433" s="40"/>
    </row>
    <row r="434" spans="3:6" ht="15">
      <c r="C434" s="38"/>
      <c r="D434" s="29"/>
      <c r="F434" s="40"/>
    </row>
    <row r="435" spans="3:6" ht="15">
      <c r="C435" s="38"/>
      <c r="D435" s="29"/>
      <c r="F435" s="40"/>
    </row>
    <row r="436" spans="3:6" ht="15">
      <c r="C436" s="38"/>
      <c r="D436" s="29"/>
      <c r="F436" s="40"/>
    </row>
    <row r="437" spans="3:6" ht="15">
      <c r="C437" s="38"/>
      <c r="D437" s="29"/>
      <c r="F437" s="40"/>
    </row>
    <row r="438" spans="3:6" ht="15">
      <c r="C438" s="38"/>
      <c r="D438" s="29"/>
      <c r="F438" s="40"/>
    </row>
    <row r="439" spans="3:6" ht="15">
      <c r="C439" s="38"/>
      <c r="D439" s="29"/>
      <c r="F439" s="40"/>
    </row>
    <row r="440" spans="3:6" ht="15">
      <c r="C440" s="38"/>
      <c r="D440" s="29"/>
      <c r="F440" s="40"/>
    </row>
    <row r="441" spans="3:6" ht="15">
      <c r="C441" s="38"/>
      <c r="D441" s="29"/>
      <c r="F441" s="40"/>
    </row>
    <row r="442" spans="3:6" ht="15">
      <c r="C442" s="38"/>
      <c r="D442" s="29"/>
      <c r="F442" s="40"/>
    </row>
    <row r="443" spans="3:6" ht="15">
      <c r="C443" s="38"/>
      <c r="D443" s="29"/>
      <c r="F443" s="40"/>
    </row>
    <row r="444" spans="3:6" ht="15">
      <c r="C444" s="38"/>
      <c r="D444" s="29"/>
      <c r="F444" s="40"/>
    </row>
    <row r="445" spans="3:6" ht="15">
      <c r="C445" s="38"/>
      <c r="D445" s="29"/>
      <c r="F445" s="40"/>
    </row>
    <row r="446" spans="3:6" ht="15">
      <c r="C446" s="38"/>
      <c r="D446" s="29"/>
      <c r="F446" s="40"/>
    </row>
    <row r="447" spans="3:6" ht="15">
      <c r="C447" s="38"/>
      <c r="D447" s="29"/>
      <c r="F447" s="40"/>
    </row>
    <row r="448" spans="3:6" ht="15">
      <c r="C448" s="38"/>
      <c r="D448" s="29"/>
      <c r="F448" s="40"/>
    </row>
    <row r="449" spans="3:6" ht="15">
      <c r="C449" s="38"/>
      <c r="D449" s="29"/>
      <c r="F449" s="40"/>
    </row>
    <row r="450" spans="3:6" ht="15">
      <c r="C450" s="38"/>
      <c r="D450" s="29"/>
      <c r="F450" s="40"/>
    </row>
    <row r="451" spans="3:6" ht="15">
      <c r="C451" s="38"/>
      <c r="D451" s="29"/>
      <c r="F451" s="40"/>
    </row>
    <row r="452" spans="3:6" ht="15">
      <c r="C452" s="38"/>
      <c r="D452" s="29"/>
      <c r="F452" s="40"/>
    </row>
    <row r="453" spans="3:6" ht="15">
      <c r="C453" s="38"/>
      <c r="D453" s="29"/>
      <c r="F453" s="40"/>
    </row>
    <row r="454" spans="3:6" ht="15">
      <c r="C454" s="38"/>
      <c r="D454" s="29"/>
      <c r="F454" s="40"/>
    </row>
    <row r="455" spans="3:6" ht="15">
      <c r="C455" s="38"/>
      <c r="D455" s="29"/>
      <c r="F455" s="40"/>
    </row>
    <row r="456" spans="3:6" ht="15">
      <c r="C456" s="38"/>
      <c r="D456" s="29"/>
      <c r="F456" s="40"/>
    </row>
    <row r="457" spans="3:6" ht="15">
      <c r="C457" s="38"/>
      <c r="D457" s="29"/>
      <c r="F457" s="40"/>
    </row>
    <row r="458" spans="3:6" ht="15">
      <c r="C458" s="38"/>
      <c r="D458" s="29"/>
      <c r="F458" s="40"/>
    </row>
    <row r="459" spans="3:6" ht="15">
      <c r="C459" s="38"/>
      <c r="D459" s="29"/>
      <c r="F459" s="40"/>
    </row>
    <row r="460" spans="3:6" ht="15">
      <c r="C460" s="38"/>
      <c r="D460" s="29"/>
      <c r="F460" s="40"/>
    </row>
    <row r="461" spans="3:6" ht="15">
      <c r="C461" s="38"/>
      <c r="D461" s="29"/>
      <c r="F461" s="40"/>
    </row>
    <row r="462" spans="3:6" ht="15">
      <c r="C462" s="38"/>
      <c r="D462" s="29"/>
      <c r="F462" s="40"/>
    </row>
    <row r="463" spans="3:6" ht="15">
      <c r="C463" s="38"/>
      <c r="D463" s="29"/>
      <c r="F463" s="40"/>
    </row>
    <row r="464" spans="3:6" ht="15">
      <c r="C464" s="38"/>
      <c r="D464" s="29"/>
      <c r="F464" s="40"/>
    </row>
    <row r="465" spans="3:6" ht="15">
      <c r="C465" s="38"/>
      <c r="D465" s="29"/>
      <c r="F465" s="40"/>
    </row>
    <row r="466" spans="3:6" ht="15">
      <c r="C466" s="38"/>
      <c r="D466" s="29"/>
      <c r="F466" s="40"/>
    </row>
    <row r="467" spans="3:6" ht="15">
      <c r="C467" s="38"/>
      <c r="D467" s="29"/>
      <c r="F467" s="40"/>
    </row>
    <row r="468" spans="3:6" ht="15">
      <c r="C468" s="38"/>
      <c r="D468" s="29"/>
      <c r="F468" s="40"/>
    </row>
    <row r="469" spans="3:6" ht="15">
      <c r="C469" s="38"/>
      <c r="D469" s="29"/>
      <c r="F469" s="40"/>
    </row>
    <row r="470" spans="3:6" ht="15">
      <c r="C470" s="38"/>
      <c r="D470" s="29"/>
      <c r="F470" s="40"/>
    </row>
    <row r="471" spans="3:6" ht="15">
      <c r="C471" s="38"/>
      <c r="D471" s="29"/>
      <c r="F471" s="40"/>
    </row>
    <row r="472" spans="3:6" ht="15">
      <c r="C472" s="38"/>
      <c r="D472" s="29"/>
      <c r="F472" s="40"/>
    </row>
    <row r="473" spans="3:6" ht="15">
      <c r="C473" s="38"/>
      <c r="D473" s="29"/>
      <c r="F473" s="40"/>
    </row>
    <row r="474" spans="3:6" ht="15">
      <c r="C474" s="38"/>
      <c r="D474" s="29"/>
      <c r="F474" s="40"/>
    </row>
    <row r="475" spans="3:6" ht="15">
      <c r="C475" s="38"/>
      <c r="D475" s="29"/>
      <c r="F475" s="40"/>
    </row>
    <row r="476" spans="3:6" ht="15">
      <c r="C476" s="38"/>
      <c r="D476" s="29"/>
      <c r="F476" s="40"/>
    </row>
    <row r="477" spans="3:6" ht="15">
      <c r="C477" s="38"/>
      <c r="D477" s="29"/>
      <c r="F477" s="40"/>
    </row>
    <row r="478" spans="3:6" ht="15">
      <c r="C478" s="38"/>
      <c r="D478" s="29"/>
      <c r="F478" s="40"/>
    </row>
    <row r="479" spans="3:6" ht="15">
      <c r="C479" s="38"/>
      <c r="D479" s="29"/>
      <c r="F479" s="40"/>
    </row>
    <row r="480" spans="3:6" ht="15">
      <c r="C480" s="38"/>
      <c r="D480" s="29"/>
      <c r="F480" s="40"/>
    </row>
    <row r="481" spans="3:6" ht="15">
      <c r="C481" s="38"/>
      <c r="D481" s="29"/>
      <c r="F481" s="40"/>
    </row>
    <row r="482" spans="3:6" ht="15">
      <c r="C482" s="38"/>
      <c r="D482" s="29"/>
      <c r="F482" s="40"/>
    </row>
    <row r="483" spans="3:6" ht="15">
      <c r="C483" s="38"/>
      <c r="D483" s="29"/>
      <c r="F483" s="40"/>
    </row>
    <row r="484" spans="3:6" ht="15">
      <c r="C484" s="38"/>
      <c r="D484" s="29"/>
      <c r="F484" s="40"/>
    </row>
    <row r="485" spans="3:6" ht="15">
      <c r="C485" s="38"/>
      <c r="D485" s="29"/>
      <c r="F485" s="40"/>
    </row>
    <row r="486" spans="3:6" ht="15">
      <c r="C486" s="38"/>
      <c r="D486" s="29"/>
      <c r="F486" s="40"/>
    </row>
    <row r="487" spans="3:6" ht="15">
      <c r="C487" s="38"/>
      <c r="D487" s="29"/>
      <c r="F487" s="40"/>
    </row>
    <row r="488" spans="3:6" ht="15">
      <c r="C488" s="38"/>
      <c r="D488" s="29"/>
      <c r="F488" s="40"/>
    </row>
    <row r="489" spans="3:6" ht="15">
      <c r="C489" s="38"/>
      <c r="D489" s="29"/>
      <c r="F489" s="40"/>
    </row>
    <row r="490" spans="3:6" ht="15">
      <c r="C490" s="38"/>
      <c r="D490" s="29"/>
      <c r="F490" s="40"/>
    </row>
    <row r="491" spans="3:6" ht="15">
      <c r="C491" s="38"/>
      <c r="D491" s="29"/>
      <c r="F491" s="40"/>
    </row>
    <row r="492" spans="3:6" ht="15">
      <c r="C492" s="38"/>
      <c r="D492" s="29"/>
      <c r="F492" s="40"/>
    </row>
    <row r="493" spans="3:6" ht="15">
      <c r="C493" s="38"/>
      <c r="D493" s="29"/>
      <c r="F493" s="40"/>
    </row>
    <row r="494" spans="3:6" ht="15">
      <c r="C494" s="38"/>
      <c r="D494" s="29"/>
      <c r="F494" s="40"/>
    </row>
    <row r="495" spans="3:6" ht="15">
      <c r="C495" s="38"/>
      <c r="D495" s="29"/>
      <c r="F495" s="40"/>
    </row>
    <row r="496" spans="3:6" ht="15">
      <c r="C496" s="38"/>
      <c r="D496" s="29"/>
      <c r="F496" s="40"/>
    </row>
    <row r="497" spans="3:6" ht="15">
      <c r="C497" s="38"/>
      <c r="D497" s="29"/>
      <c r="F497" s="40"/>
    </row>
    <row r="498" spans="3:6" ht="15">
      <c r="C498" s="38"/>
      <c r="D498" s="29"/>
      <c r="F498" s="40"/>
    </row>
    <row r="499" spans="3:6" ht="15">
      <c r="C499" s="38"/>
      <c r="D499" s="29"/>
      <c r="F499" s="40"/>
    </row>
    <row r="500" spans="3:6" ht="15">
      <c r="C500" s="38"/>
      <c r="D500" s="29"/>
      <c r="F500" s="40"/>
    </row>
    <row r="501" spans="3:6" ht="15">
      <c r="C501" s="38"/>
      <c r="D501" s="29"/>
      <c r="F501" s="40"/>
    </row>
    <row r="502" spans="3:6" ht="15">
      <c r="C502" s="38"/>
      <c r="D502" s="29"/>
      <c r="F502" s="40"/>
    </row>
    <row r="503" spans="3:6" ht="15">
      <c r="C503" s="38"/>
      <c r="D503" s="29"/>
      <c r="F503" s="40"/>
    </row>
    <row r="504" spans="3:6" ht="15">
      <c r="C504" s="38"/>
      <c r="D504" s="29"/>
      <c r="F504" s="40"/>
    </row>
    <row r="505" spans="3:6" ht="15">
      <c r="C505" s="38"/>
      <c r="D505" s="29"/>
      <c r="F505" s="40"/>
    </row>
    <row r="506" spans="3:6" ht="15">
      <c r="C506" s="38"/>
      <c r="D506" s="29"/>
      <c r="F506" s="40"/>
    </row>
    <row r="507" spans="3:6" ht="15">
      <c r="C507" s="38"/>
      <c r="D507" s="29"/>
      <c r="F507" s="40"/>
    </row>
    <row r="508" spans="3:6" ht="15">
      <c r="C508" s="38"/>
      <c r="D508" s="29"/>
      <c r="F508" s="40"/>
    </row>
    <row r="509" spans="3:6" ht="15">
      <c r="C509" s="38"/>
      <c r="D509" s="29"/>
      <c r="F509" s="40"/>
    </row>
    <row r="510" spans="3:6" ht="15">
      <c r="C510" s="38"/>
      <c r="D510" s="29"/>
      <c r="F510" s="40"/>
    </row>
    <row r="511" spans="3:6" ht="15">
      <c r="C511" s="38"/>
      <c r="D511" s="29"/>
      <c r="F511" s="40"/>
    </row>
    <row r="512" spans="3:6" ht="15">
      <c r="C512" s="38"/>
      <c r="D512" s="29"/>
      <c r="F512" s="40"/>
    </row>
    <row r="513" spans="3:6" ht="15">
      <c r="C513" s="38"/>
      <c r="D513" s="29"/>
      <c r="F513" s="40"/>
    </row>
    <row r="514" spans="3:6" ht="15">
      <c r="C514" s="38"/>
      <c r="D514" s="29"/>
      <c r="F514" s="40"/>
    </row>
    <row r="515" spans="3:6" ht="15">
      <c r="C515" s="38"/>
      <c r="D515" s="29"/>
      <c r="F515" s="40"/>
    </row>
    <row r="516" spans="3:6" ht="15">
      <c r="C516" s="38"/>
      <c r="D516" s="29"/>
      <c r="F516" s="40"/>
    </row>
    <row r="517" spans="3:6" ht="15">
      <c r="C517" s="38"/>
      <c r="D517" s="29"/>
      <c r="F517" s="40"/>
    </row>
    <row r="518" spans="3:6" ht="15">
      <c r="C518" s="38"/>
      <c r="D518" s="29"/>
      <c r="F518" s="40"/>
    </row>
    <row r="519" spans="3:6" ht="15">
      <c r="C519" s="38"/>
      <c r="D519" s="29"/>
      <c r="F519" s="40"/>
    </row>
    <row r="520" spans="3:6" ht="15">
      <c r="C520" s="38"/>
      <c r="D520" s="29"/>
      <c r="F520" s="40"/>
    </row>
    <row r="521" spans="3:6" ht="15">
      <c r="C521" s="38"/>
      <c r="D521" s="29"/>
      <c r="F521" s="40"/>
    </row>
    <row r="522" spans="3:6" ht="15">
      <c r="C522" s="38"/>
      <c r="D522" s="29"/>
      <c r="F522" s="40"/>
    </row>
    <row r="523" spans="3:6" ht="15">
      <c r="C523" s="38"/>
      <c r="D523" s="29"/>
      <c r="F523" s="40"/>
    </row>
    <row r="524" spans="3:6" ht="15">
      <c r="C524" s="38"/>
      <c r="D524" s="29"/>
      <c r="F524" s="40"/>
    </row>
    <row r="525" spans="3:6" ht="15">
      <c r="C525" s="38"/>
      <c r="D525" s="29"/>
      <c r="F525" s="40"/>
    </row>
    <row r="526" spans="3:6" ht="15">
      <c r="C526" s="38"/>
      <c r="D526" s="29"/>
      <c r="F526" s="40"/>
    </row>
    <row r="527" spans="3:6" ht="15">
      <c r="C527" s="38"/>
      <c r="D527" s="29"/>
      <c r="F527" s="40"/>
    </row>
    <row r="528" spans="3:6" ht="15">
      <c r="C528" s="38"/>
      <c r="D528" s="29"/>
      <c r="F528" s="40"/>
    </row>
    <row r="529" spans="3:6" ht="15">
      <c r="C529" s="38"/>
      <c r="D529" s="29"/>
      <c r="F529" s="40"/>
    </row>
    <row r="530" spans="3:6" ht="15">
      <c r="C530" s="38"/>
      <c r="D530" s="29"/>
      <c r="F530" s="40"/>
    </row>
    <row r="531" spans="3:6" ht="15">
      <c r="C531" s="38"/>
      <c r="D531" s="29"/>
      <c r="F531" s="40"/>
    </row>
    <row r="532" spans="3:6" ht="15">
      <c r="C532" s="38"/>
      <c r="D532" s="29"/>
      <c r="F532" s="40"/>
    </row>
    <row r="533" spans="3:6" ht="15">
      <c r="C533" s="38"/>
      <c r="D533" s="29"/>
      <c r="F533" s="40"/>
    </row>
    <row r="534" spans="3:6" ht="15">
      <c r="C534" s="38"/>
      <c r="D534" s="29"/>
      <c r="F534" s="40"/>
    </row>
    <row r="535" spans="3:6" ht="15">
      <c r="C535" s="38"/>
      <c r="D535" s="29"/>
      <c r="F535" s="40"/>
    </row>
    <row r="536" spans="3:6" ht="15">
      <c r="C536" s="38"/>
      <c r="D536" s="29"/>
      <c r="F536" s="40"/>
    </row>
    <row r="537" spans="3:6" ht="15">
      <c r="C537" s="38"/>
      <c r="D537" s="29"/>
      <c r="F537" s="40"/>
    </row>
    <row r="538" spans="3:6" ht="15">
      <c r="C538" s="38"/>
      <c r="D538" s="29"/>
      <c r="F538" s="40"/>
    </row>
    <row r="539" spans="3:6" ht="15">
      <c r="C539" s="38"/>
      <c r="D539" s="29"/>
      <c r="F539" s="40"/>
    </row>
    <row r="540" spans="3:6" ht="15">
      <c r="C540" s="38"/>
      <c r="D540" s="29"/>
      <c r="F540" s="40"/>
    </row>
    <row r="541" spans="3:6" ht="15">
      <c r="C541" s="38"/>
      <c r="F541" s="40"/>
    </row>
    <row r="542" spans="3:6" ht="15">
      <c r="C542" s="38"/>
      <c r="F542" s="40"/>
    </row>
    <row r="543" spans="3:6" ht="15">
      <c r="C543" s="38"/>
      <c r="F543" s="40"/>
    </row>
    <row r="544" spans="3:6" ht="15">
      <c r="C544" s="38"/>
      <c r="F544" s="40"/>
    </row>
    <row r="545" spans="3:6" ht="15">
      <c r="C545" s="38"/>
      <c r="F545" s="40"/>
    </row>
    <row r="546" spans="3:6" ht="15">
      <c r="C546" s="38"/>
      <c r="F546" s="40"/>
    </row>
    <row r="547" spans="3:6" ht="15">
      <c r="C547" s="38"/>
      <c r="F547" s="40"/>
    </row>
    <row r="548" spans="3:6" ht="15">
      <c r="C548" s="38"/>
      <c r="F548" s="40"/>
    </row>
    <row r="549" spans="3:6" ht="15">
      <c r="C549" s="38"/>
      <c r="F549" s="40"/>
    </row>
    <row r="550" spans="3:6" ht="15">
      <c r="C550" s="38"/>
      <c r="F550" s="40"/>
    </row>
    <row r="551" spans="3:6" ht="15">
      <c r="C551" s="38"/>
      <c r="F551" s="40"/>
    </row>
    <row r="552" spans="3:6" ht="15">
      <c r="C552" s="38"/>
      <c r="F552" s="40"/>
    </row>
    <row r="553" spans="3:6" ht="15">
      <c r="C553" s="38"/>
      <c r="F553" s="40"/>
    </row>
    <row r="554" spans="3:6" ht="15">
      <c r="C554" s="38"/>
      <c r="F554" s="40"/>
    </row>
    <row r="555" spans="3:6" ht="15">
      <c r="C555" s="38"/>
      <c r="F555" s="40"/>
    </row>
    <row r="556" spans="3:6" ht="15">
      <c r="C556" s="38"/>
      <c r="F556" s="40"/>
    </row>
    <row r="557" spans="3:6" ht="15">
      <c r="C557" s="38"/>
      <c r="F557" s="40"/>
    </row>
    <row r="558" spans="3:6" ht="15">
      <c r="C558" s="38"/>
      <c r="F558" s="40"/>
    </row>
    <row r="559" spans="3:6" ht="15">
      <c r="C559" s="38"/>
      <c r="F559" s="40"/>
    </row>
    <row r="560" spans="3:6" ht="15">
      <c r="C560" s="38"/>
      <c r="F560" s="40"/>
    </row>
    <row r="561" spans="3:6" ht="15">
      <c r="C561" s="38"/>
      <c r="F561" s="40"/>
    </row>
    <row r="562" spans="3:6" ht="15">
      <c r="F562" s="40"/>
    </row>
    <row r="563" spans="3:6" ht="15">
      <c r="F563" s="40"/>
    </row>
    <row r="564" spans="3:6" ht="15">
      <c r="F564" s="40"/>
    </row>
    <row r="565" spans="3:6" ht="15">
      <c r="F565" s="40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1"/>
  <sheetViews>
    <sheetView showGridLines="0" zoomScaleNormal="100" workbookViewId="0">
      <pane ySplit="7" topLeftCell="A20" activePane="bottomLeft" state="frozen"/>
      <selection pane="bottomLeft" activeCell="H28" sqref="H28"/>
    </sheetView>
  </sheetViews>
  <sheetFormatPr defaultColWidth="8.625" defaultRowHeight="12.75"/>
  <cols>
    <col min="1" max="4" width="8.625" style="1"/>
    <col min="5" max="5" width="9.25" style="1" bestFit="1" customWidth="1"/>
    <col min="6" max="16384" width="8.625" style="1"/>
  </cols>
  <sheetData>
    <row r="1" spans="1:8" ht="18">
      <c r="A1" s="10" t="s">
        <v>297</v>
      </c>
    </row>
    <row r="2" spans="1:8">
      <c r="A2" s="1" t="s">
        <v>280</v>
      </c>
    </row>
    <row r="3" spans="1:8">
      <c r="A3" s="1" t="s">
        <v>221</v>
      </c>
    </row>
    <row r="4" spans="1:8">
      <c r="A4" s="1" t="s">
        <v>222</v>
      </c>
    </row>
    <row r="5" spans="1:8">
      <c r="A5" s="1" t="s">
        <v>223</v>
      </c>
    </row>
    <row r="7" spans="1:8">
      <c r="A7" s="1" t="s">
        <v>210</v>
      </c>
      <c r="B7" s="1" t="s">
        <v>211</v>
      </c>
      <c r="C7" s="1" t="s">
        <v>212</v>
      </c>
      <c r="D7" s="1" t="s">
        <v>213</v>
      </c>
      <c r="E7" s="1" t="s">
        <v>214</v>
      </c>
      <c r="F7" s="1" t="s">
        <v>215</v>
      </c>
      <c r="G7" s="1" t="s">
        <v>240</v>
      </c>
      <c r="H7" s="1" t="s">
        <v>296</v>
      </c>
    </row>
    <row r="8" spans="1:8">
      <c r="A8" s="1">
        <v>1</v>
      </c>
      <c r="B8" s="4">
        <v>27.85</v>
      </c>
      <c r="C8" s="4">
        <v>28.29</v>
      </c>
      <c r="D8" s="4">
        <v>27.27</v>
      </c>
      <c r="E8" s="4">
        <v>30.07</v>
      </c>
      <c r="F8" s="4">
        <v>35.549999999999997</v>
      </c>
      <c r="G8" s="4">
        <v>35.78</v>
      </c>
      <c r="H8" s="4">
        <v>34.24</v>
      </c>
    </row>
    <row r="9" spans="1:8">
      <c r="A9" s="1">
        <v>2</v>
      </c>
      <c r="B9" s="4">
        <v>27.74</v>
      </c>
      <c r="C9" s="4">
        <v>26.85</v>
      </c>
      <c r="D9" s="4">
        <v>27.28</v>
      </c>
      <c r="E9" s="4">
        <v>31.25</v>
      </c>
      <c r="F9" s="4">
        <v>36.44</v>
      </c>
      <c r="G9" s="4">
        <v>36.11</v>
      </c>
      <c r="H9" s="4">
        <v>39</v>
      </c>
    </row>
    <row r="10" spans="1:8">
      <c r="A10" s="1">
        <v>3</v>
      </c>
      <c r="B10" s="4">
        <v>25.58</v>
      </c>
      <c r="C10" s="4">
        <v>25.52</v>
      </c>
      <c r="D10" s="4">
        <v>26.98</v>
      </c>
      <c r="E10" s="4">
        <v>31.48</v>
      </c>
      <c r="F10" s="4">
        <v>35.74</v>
      </c>
      <c r="G10" s="4">
        <v>35.409999999999997</v>
      </c>
      <c r="H10" s="4">
        <v>37.479999999999997</v>
      </c>
    </row>
    <row r="11" spans="1:8">
      <c r="A11" s="1">
        <v>4</v>
      </c>
      <c r="B11" s="4">
        <v>24.16</v>
      </c>
      <c r="C11" s="4">
        <v>25.83</v>
      </c>
      <c r="D11" s="4">
        <v>27.23</v>
      </c>
      <c r="E11" s="4">
        <v>31.91</v>
      </c>
      <c r="F11" s="4">
        <v>34.21</v>
      </c>
      <c r="G11" s="4">
        <v>35.24</v>
      </c>
      <c r="H11" s="4">
        <v>42.57</v>
      </c>
    </row>
    <row r="12" spans="1:8">
      <c r="A12" s="1">
        <v>5</v>
      </c>
      <c r="B12" s="4">
        <v>24.69</v>
      </c>
      <c r="C12" s="4">
        <v>25.91</v>
      </c>
      <c r="D12" s="4">
        <v>27.4</v>
      </c>
      <c r="E12" s="4">
        <v>29.98</v>
      </c>
      <c r="F12" s="4">
        <v>38.159999999999997</v>
      </c>
      <c r="G12" s="4">
        <v>34.340000000000003</v>
      </c>
      <c r="H12" s="4">
        <v>40.590000000000003</v>
      </c>
    </row>
    <row r="13" spans="1:8">
      <c r="A13" s="1">
        <v>6</v>
      </c>
      <c r="B13" s="4">
        <v>24.81</v>
      </c>
      <c r="C13" s="4">
        <v>25.49</v>
      </c>
      <c r="D13" s="4">
        <v>27.78</v>
      </c>
      <c r="E13" s="4">
        <v>30.32</v>
      </c>
      <c r="F13" s="4">
        <v>38.67</v>
      </c>
      <c r="G13" s="4">
        <v>38.32</v>
      </c>
      <c r="H13" s="4">
        <v>40.28</v>
      </c>
    </row>
    <row r="14" spans="1:8">
      <c r="A14" s="1">
        <v>7</v>
      </c>
      <c r="B14" s="4">
        <v>28.16</v>
      </c>
      <c r="C14" s="4">
        <v>27.61</v>
      </c>
      <c r="D14" s="4">
        <v>27.34</v>
      </c>
      <c r="E14" s="4">
        <v>31.06</v>
      </c>
      <c r="F14" s="4">
        <v>38.14</v>
      </c>
      <c r="G14" s="4">
        <v>37.119999999999997</v>
      </c>
      <c r="H14" s="4">
        <v>36.35</v>
      </c>
    </row>
    <row r="15" spans="1:8">
      <c r="A15" s="1">
        <v>8</v>
      </c>
      <c r="B15" s="4">
        <v>24.31</v>
      </c>
      <c r="C15" s="4">
        <v>27.28</v>
      </c>
      <c r="D15" s="4">
        <v>26.63</v>
      </c>
      <c r="E15" s="4">
        <v>31.41</v>
      </c>
      <c r="F15" s="4">
        <v>34.96</v>
      </c>
      <c r="G15" s="4">
        <v>37.44</v>
      </c>
      <c r="H15" s="4">
        <v>35.99</v>
      </c>
    </row>
    <row r="16" spans="1:8">
      <c r="A16" s="1">
        <v>9</v>
      </c>
      <c r="B16" s="4">
        <v>24.66</v>
      </c>
      <c r="C16" s="4">
        <v>26.52</v>
      </c>
      <c r="D16" s="4">
        <v>27.04</v>
      </c>
      <c r="E16" s="4">
        <v>29.91</v>
      </c>
      <c r="F16" s="4">
        <v>34.76</v>
      </c>
      <c r="G16" s="4">
        <v>34.81</v>
      </c>
      <c r="H16" s="4">
        <v>36.950000000000003</v>
      </c>
    </row>
    <row r="17" spans="1:8">
      <c r="A17" s="1">
        <v>10</v>
      </c>
      <c r="B17" s="4">
        <v>25.72</v>
      </c>
      <c r="C17" s="4">
        <v>26.44</v>
      </c>
      <c r="D17" s="4">
        <v>27</v>
      </c>
      <c r="E17" s="4">
        <v>29.6</v>
      </c>
      <c r="F17" s="4">
        <v>35.200000000000003</v>
      </c>
      <c r="G17" s="4">
        <v>34.5</v>
      </c>
      <c r="H17" s="4">
        <v>33.96</v>
      </c>
    </row>
    <row r="18" spans="1:8">
      <c r="A18" s="1">
        <v>11</v>
      </c>
      <c r="B18" s="4">
        <v>27.3</v>
      </c>
      <c r="C18" s="4">
        <v>24.97</v>
      </c>
      <c r="D18" s="4">
        <v>26.54</v>
      </c>
      <c r="E18" s="4">
        <v>31</v>
      </c>
      <c r="F18" s="4">
        <v>34.549999999999997</v>
      </c>
      <c r="G18" s="4">
        <v>35.6</v>
      </c>
      <c r="H18" s="4">
        <v>34.869999999999997</v>
      </c>
    </row>
    <row r="19" spans="1:8">
      <c r="A19" s="1">
        <v>12</v>
      </c>
      <c r="B19" s="4">
        <v>23.25</v>
      </c>
      <c r="C19" s="4">
        <v>27.23</v>
      </c>
      <c r="D19" s="4">
        <v>27.36</v>
      </c>
      <c r="E19" s="4">
        <v>31.7</v>
      </c>
      <c r="F19" s="4">
        <v>36.99</v>
      </c>
      <c r="G19" s="4">
        <v>34.729999999999997</v>
      </c>
      <c r="H19" s="4">
        <v>34.770000000000003</v>
      </c>
    </row>
    <row r="20" spans="1:8">
      <c r="A20" s="1">
        <v>13</v>
      </c>
      <c r="B20" s="4">
        <v>25.5</v>
      </c>
      <c r="C20" s="4">
        <v>26.82</v>
      </c>
      <c r="D20" s="4">
        <v>28.47</v>
      </c>
      <c r="E20" s="4">
        <v>31.23</v>
      </c>
      <c r="F20" s="4">
        <v>36.31</v>
      </c>
      <c r="G20" s="4">
        <v>37.24</v>
      </c>
      <c r="H20" s="4">
        <v>34.18</v>
      </c>
    </row>
    <row r="21" spans="1:8">
      <c r="A21" s="1">
        <v>14</v>
      </c>
      <c r="B21" s="4">
        <v>24.99</v>
      </c>
      <c r="C21" s="4">
        <v>26.82</v>
      </c>
      <c r="D21" s="4">
        <v>27.74</v>
      </c>
      <c r="E21" s="4">
        <v>30.42</v>
      </c>
      <c r="F21" s="4">
        <v>36.4</v>
      </c>
      <c r="G21" s="4">
        <v>36.99</v>
      </c>
      <c r="H21" s="4">
        <v>35.22</v>
      </c>
    </row>
    <row r="22" spans="1:8">
      <c r="A22" s="1">
        <v>15</v>
      </c>
      <c r="B22" s="4">
        <v>25.62</v>
      </c>
      <c r="C22" s="4">
        <v>30.26</v>
      </c>
      <c r="D22" s="4">
        <v>27.59</v>
      </c>
      <c r="E22" s="4">
        <v>30.56</v>
      </c>
      <c r="F22" s="4">
        <v>35.18</v>
      </c>
      <c r="G22" s="4">
        <v>38.92</v>
      </c>
      <c r="H22" s="4">
        <v>35.57</v>
      </c>
    </row>
    <row r="23" spans="1:8">
      <c r="A23" s="1">
        <v>16</v>
      </c>
      <c r="B23" s="4">
        <v>23.3</v>
      </c>
      <c r="C23" s="4">
        <v>25.5</v>
      </c>
      <c r="D23" s="4">
        <v>28.39</v>
      </c>
      <c r="E23" s="4">
        <v>30.17</v>
      </c>
      <c r="F23" s="4">
        <v>36.840000000000003</v>
      </c>
      <c r="G23" s="4">
        <v>36.61</v>
      </c>
      <c r="H23" s="4">
        <v>34.11</v>
      </c>
    </row>
    <row r="24" spans="1:8">
      <c r="A24" s="1">
        <v>17</v>
      </c>
      <c r="B24" s="4">
        <v>24.81</v>
      </c>
      <c r="C24" s="4">
        <v>27.77</v>
      </c>
      <c r="D24" s="4">
        <v>28.63</v>
      </c>
      <c r="E24" s="4">
        <v>31.49</v>
      </c>
      <c r="F24" s="4">
        <v>37.880000000000003</v>
      </c>
      <c r="G24" s="4">
        <v>34.26</v>
      </c>
      <c r="H24" s="4">
        <v>34.61</v>
      </c>
    </row>
    <row r="25" spans="1:8">
      <c r="A25" s="1">
        <v>18</v>
      </c>
      <c r="B25" s="4">
        <v>24.64</v>
      </c>
      <c r="C25" s="4">
        <v>24.77</v>
      </c>
      <c r="D25" s="4">
        <v>26.74</v>
      </c>
      <c r="E25" s="4">
        <v>38.770000000000003</v>
      </c>
      <c r="F25" s="4">
        <v>36.61</v>
      </c>
      <c r="G25" s="4">
        <v>37.61</v>
      </c>
      <c r="H25" s="4">
        <v>34.72</v>
      </c>
    </row>
    <row r="26" spans="1:8">
      <c r="A26" s="1">
        <v>19</v>
      </c>
      <c r="B26" s="4">
        <v>23.89</v>
      </c>
      <c r="C26" s="4">
        <v>24.36</v>
      </c>
      <c r="D26" s="4">
        <v>26.49</v>
      </c>
      <c r="E26" s="4">
        <v>37.299999999999997</v>
      </c>
      <c r="F26" s="4">
        <v>36.36</v>
      </c>
      <c r="G26" s="4">
        <v>40.17</v>
      </c>
      <c r="H26" s="4">
        <v>34.43</v>
      </c>
    </row>
    <row r="27" spans="1:8">
      <c r="A27" s="1">
        <v>20</v>
      </c>
      <c r="B27" s="4">
        <v>24.03</v>
      </c>
      <c r="C27" s="4">
        <v>29.57</v>
      </c>
      <c r="D27" s="4">
        <v>27.28</v>
      </c>
      <c r="E27" s="4">
        <v>37.36</v>
      </c>
      <c r="F27" s="4">
        <v>35.65</v>
      </c>
      <c r="G27" s="4">
        <v>36.06</v>
      </c>
      <c r="H27" s="4">
        <v>34.19</v>
      </c>
    </row>
    <row r="28" spans="1:8">
      <c r="A28" s="1">
        <v>21</v>
      </c>
      <c r="B28" s="4">
        <v>24.38</v>
      </c>
      <c r="C28" s="4">
        <v>24.88</v>
      </c>
      <c r="D28" s="4">
        <v>27.59</v>
      </c>
      <c r="E28" s="4">
        <v>37.700000000000003</v>
      </c>
      <c r="F28" s="4">
        <v>38.51</v>
      </c>
      <c r="G28" s="4">
        <v>36.57</v>
      </c>
      <c r="H28" s="4"/>
    </row>
    <row r="29" spans="1:8">
      <c r="A29" s="1">
        <v>22</v>
      </c>
      <c r="B29" s="4">
        <v>23.71</v>
      </c>
      <c r="C29" s="4">
        <v>24.91</v>
      </c>
      <c r="D29" s="4">
        <v>27.17</v>
      </c>
      <c r="E29" s="4">
        <v>36.229999999999997</v>
      </c>
      <c r="F29" s="4">
        <v>40.770000000000003</v>
      </c>
      <c r="G29" s="4">
        <v>37.29</v>
      </c>
      <c r="H29" s="4"/>
    </row>
    <row r="30" spans="1:8">
      <c r="A30" s="1">
        <v>23</v>
      </c>
      <c r="B30" s="4">
        <v>24.33</v>
      </c>
      <c r="C30" s="4">
        <v>29.24</v>
      </c>
      <c r="D30" s="4">
        <v>28.37</v>
      </c>
      <c r="E30" s="4">
        <v>39.520000000000003</v>
      </c>
      <c r="F30" s="4">
        <v>35.880000000000003</v>
      </c>
      <c r="G30" s="4">
        <v>37.56</v>
      </c>
      <c r="H30" s="4"/>
    </row>
    <row r="31" spans="1:8">
      <c r="A31" s="1">
        <v>24</v>
      </c>
      <c r="B31" s="4">
        <v>24.39</v>
      </c>
      <c r="C31" s="4">
        <v>25.95</v>
      </c>
      <c r="D31" s="4">
        <v>28.18</v>
      </c>
      <c r="E31" s="4">
        <v>39.270000000000003</v>
      </c>
      <c r="F31" s="4">
        <v>35.46</v>
      </c>
      <c r="G31" s="4">
        <v>36.21</v>
      </c>
      <c r="H31" s="4"/>
    </row>
    <row r="32" spans="1:8">
      <c r="A32" s="1">
        <v>25</v>
      </c>
      <c r="B32" s="4">
        <v>27.71</v>
      </c>
      <c r="C32" s="4">
        <v>25.64</v>
      </c>
      <c r="D32" s="4">
        <v>27.19</v>
      </c>
      <c r="E32" s="4">
        <v>36.31</v>
      </c>
      <c r="F32" s="4">
        <v>34.35</v>
      </c>
      <c r="G32" s="4">
        <v>35.619999999999997</v>
      </c>
      <c r="H32" s="4"/>
    </row>
    <row r="33" spans="1:8">
      <c r="A33" s="1">
        <v>26</v>
      </c>
      <c r="B33" s="4">
        <v>25.65</v>
      </c>
      <c r="C33" s="4">
        <v>25.43</v>
      </c>
      <c r="D33" s="4">
        <v>27.56</v>
      </c>
      <c r="E33" s="4">
        <v>37.450000000000003</v>
      </c>
      <c r="F33" s="4">
        <v>33.86</v>
      </c>
      <c r="G33" s="4">
        <v>40.28</v>
      </c>
      <c r="H33" s="4"/>
    </row>
    <row r="34" spans="1:8">
      <c r="A34" s="1">
        <v>27</v>
      </c>
      <c r="B34" s="4">
        <v>24.5</v>
      </c>
      <c r="C34" s="4">
        <v>27.74</v>
      </c>
      <c r="D34" s="4">
        <v>26.92</v>
      </c>
      <c r="E34" s="4">
        <v>35.869999999999997</v>
      </c>
      <c r="F34" s="4">
        <v>36.229999999999997</v>
      </c>
      <c r="G34" s="4">
        <v>38.130000000000003</v>
      </c>
      <c r="H34" s="4"/>
    </row>
    <row r="35" spans="1:8">
      <c r="A35" s="1">
        <v>28</v>
      </c>
      <c r="B35" s="4">
        <v>24.49</v>
      </c>
      <c r="C35" s="4">
        <v>24.71</v>
      </c>
      <c r="D35" s="4">
        <v>27.26</v>
      </c>
      <c r="E35" s="4">
        <v>37.31</v>
      </c>
      <c r="F35" s="4">
        <v>36.32</v>
      </c>
      <c r="G35" s="4">
        <v>36.1</v>
      </c>
      <c r="H35" s="4"/>
    </row>
    <row r="36" spans="1:8">
      <c r="A36" s="1">
        <v>29</v>
      </c>
      <c r="B36" s="4">
        <v>25.25</v>
      </c>
      <c r="C36" s="4">
        <v>30.87</v>
      </c>
      <c r="D36" s="4">
        <v>29.13</v>
      </c>
      <c r="E36" s="4">
        <v>38.409999999999997</v>
      </c>
      <c r="F36" s="4">
        <v>36.14</v>
      </c>
      <c r="G36" s="4">
        <v>36.65</v>
      </c>
      <c r="H36" s="4"/>
    </row>
    <row r="37" spans="1:8">
      <c r="A37" s="1">
        <v>30</v>
      </c>
      <c r="B37" s="4">
        <v>27.43</v>
      </c>
      <c r="C37" s="4">
        <v>25.75</v>
      </c>
      <c r="D37" s="4">
        <v>28.58</v>
      </c>
      <c r="E37" s="4">
        <v>39.130000000000003</v>
      </c>
      <c r="F37" s="4">
        <v>36.35</v>
      </c>
      <c r="G37" s="4">
        <v>35.909999999999997</v>
      </c>
      <c r="H37" s="4"/>
    </row>
    <row r="38" spans="1:8">
      <c r="A38" s="1">
        <v>31</v>
      </c>
      <c r="B38" s="4">
        <v>26.9</v>
      </c>
      <c r="C38" s="4">
        <v>25.54</v>
      </c>
      <c r="D38" s="4">
        <v>27.6</v>
      </c>
      <c r="E38" s="4">
        <v>37.04</v>
      </c>
      <c r="F38" s="4">
        <v>34.659999999999997</v>
      </c>
      <c r="G38" s="4">
        <v>34.869999999999997</v>
      </c>
      <c r="H38" s="4"/>
    </row>
    <row r="39" spans="1:8">
      <c r="A39" s="1">
        <v>32</v>
      </c>
      <c r="B39" s="4">
        <v>24.72</v>
      </c>
      <c r="C39" s="4">
        <v>28.25</v>
      </c>
      <c r="D39" s="4">
        <v>28.39</v>
      </c>
      <c r="E39" s="4">
        <v>36.25</v>
      </c>
      <c r="F39" s="4">
        <v>34.61</v>
      </c>
      <c r="G39" s="4">
        <v>36.409999999999997</v>
      </c>
      <c r="H39" s="4"/>
    </row>
    <row r="40" spans="1:8">
      <c r="A40" s="1">
        <v>33</v>
      </c>
      <c r="B40" s="4">
        <v>25.12</v>
      </c>
      <c r="C40" s="4">
        <v>26.88</v>
      </c>
      <c r="D40" s="4">
        <v>30.55</v>
      </c>
      <c r="E40" s="4">
        <v>38.049999999999997</v>
      </c>
      <c r="F40" s="4">
        <v>34.700000000000003</v>
      </c>
      <c r="G40" s="4">
        <v>40.56</v>
      </c>
      <c r="H40" s="4"/>
    </row>
    <row r="41" spans="1:8">
      <c r="A41" s="1">
        <v>34</v>
      </c>
      <c r="B41" s="4">
        <v>24.14</v>
      </c>
      <c r="C41" s="4">
        <v>28.38</v>
      </c>
      <c r="D41" s="4">
        <v>30.11</v>
      </c>
      <c r="E41" s="4">
        <v>39.049999999999997</v>
      </c>
      <c r="F41" s="4">
        <v>37.64</v>
      </c>
      <c r="G41" s="4">
        <v>36.01</v>
      </c>
      <c r="H41" s="4"/>
    </row>
    <row r="42" spans="1:8">
      <c r="A42" s="1">
        <v>35</v>
      </c>
      <c r="B42" s="4">
        <v>26.98</v>
      </c>
      <c r="C42" s="4">
        <v>26.24</v>
      </c>
      <c r="D42" s="4">
        <v>27.74</v>
      </c>
      <c r="E42" s="4">
        <v>36.61</v>
      </c>
      <c r="F42" s="4">
        <v>35.24</v>
      </c>
      <c r="G42" s="4">
        <v>35.86</v>
      </c>
      <c r="H42" s="4"/>
    </row>
    <row r="43" spans="1:8">
      <c r="A43" s="1">
        <v>36</v>
      </c>
      <c r="B43" s="4">
        <v>25.57</v>
      </c>
      <c r="C43" s="4">
        <v>25.98</v>
      </c>
      <c r="D43" s="4">
        <v>28.88</v>
      </c>
      <c r="E43" s="4">
        <v>36.99</v>
      </c>
      <c r="F43" s="4">
        <v>35.25</v>
      </c>
      <c r="G43" s="4">
        <v>34.18</v>
      </c>
      <c r="H43" s="4"/>
    </row>
    <row r="44" spans="1:8">
      <c r="A44" s="1">
        <v>37</v>
      </c>
      <c r="B44" s="4">
        <v>25.21</v>
      </c>
      <c r="C44" s="4">
        <v>28.86</v>
      </c>
      <c r="D44" s="4">
        <v>29.73</v>
      </c>
      <c r="E44" s="4">
        <v>38.58</v>
      </c>
      <c r="F44" s="4">
        <v>34.75</v>
      </c>
      <c r="G44" s="4">
        <v>35.36</v>
      </c>
      <c r="H44" s="4"/>
    </row>
    <row r="45" spans="1:8">
      <c r="A45" s="1">
        <v>38</v>
      </c>
      <c r="B45" s="4">
        <v>27.71</v>
      </c>
      <c r="C45" s="4">
        <v>28.61</v>
      </c>
      <c r="D45" s="4">
        <v>27.84</v>
      </c>
      <c r="E45" s="4">
        <v>37.75</v>
      </c>
      <c r="F45" s="4">
        <v>33.61</v>
      </c>
      <c r="G45" s="4">
        <v>39.049999999999997</v>
      </c>
      <c r="H45" s="4"/>
    </row>
    <row r="46" spans="1:8">
      <c r="A46" s="1">
        <v>39</v>
      </c>
      <c r="B46" s="4">
        <v>24.97</v>
      </c>
      <c r="C46" s="4">
        <v>27.24</v>
      </c>
      <c r="D46" s="4">
        <v>28.44</v>
      </c>
      <c r="E46" s="4">
        <v>37.880000000000003</v>
      </c>
      <c r="F46" s="4">
        <v>32.840000000000003</v>
      </c>
      <c r="G46" s="4">
        <v>39.33</v>
      </c>
      <c r="H46" s="4"/>
    </row>
    <row r="47" spans="1:8">
      <c r="A47" s="1">
        <v>40</v>
      </c>
      <c r="B47" s="4">
        <v>25.73</v>
      </c>
      <c r="C47" s="4">
        <v>29.34</v>
      </c>
      <c r="D47" s="4">
        <v>29.95</v>
      </c>
      <c r="E47" s="4">
        <v>38.26</v>
      </c>
      <c r="F47" s="4">
        <v>35.119999999999997</v>
      </c>
      <c r="G47" s="4">
        <v>37.130000000000003</v>
      </c>
      <c r="H47" s="4"/>
    </row>
    <row r="48" spans="1:8">
      <c r="A48" s="1">
        <v>41</v>
      </c>
      <c r="B48" s="4">
        <v>25.11</v>
      </c>
      <c r="C48" s="4">
        <v>25.63</v>
      </c>
      <c r="D48" s="4">
        <v>27.69</v>
      </c>
      <c r="E48" s="4">
        <v>34.5</v>
      </c>
      <c r="F48" s="4">
        <v>34.39</v>
      </c>
      <c r="G48" s="4">
        <v>38.32</v>
      </c>
      <c r="H48" s="4"/>
    </row>
    <row r="49" spans="1:8">
      <c r="A49" s="1">
        <v>42</v>
      </c>
      <c r="B49" s="4">
        <v>26.91</v>
      </c>
      <c r="C49" s="4">
        <v>25.71</v>
      </c>
      <c r="D49" s="4">
        <v>28.81</v>
      </c>
      <c r="E49" s="4">
        <v>34.409999999999997</v>
      </c>
      <c r="F49" s="4">
        <v>34.67</v>
      </c>
      <c r="G49" s="4">
        <v>38.119999999999997</v>
      </c>
      <c r="H49" s="4"/>
    </row>
    <row r="50" spans="1:8">
      <c r="A50" s="1">
        <v>43</v>
      </c>
      <c r="B50" s="4">
        <v>23.69</v>
      </c>
      <c r="C50" s="4">
        <v>24.83</v>
      </c>
      <c r="D50" s="4">
        <v>29.26</v>
      </c>
      <c r="E50" s="4">
        <v>38.479999999999997</v>
      </c>
      <c r="F50" s="4">
        <v>35.020000000000003</v>
      </c>
      <c r="G50" s="4">
        <v>35.83</v>
      </c>
      <c r="H50" s="4"/>
    </row>
    <row r="51" spans="1:8">
      <c r="A51" s="1">
        <v>44</v>
      </c>
      <c r="B51" s="4">
        <v>25.52</v>
      </c>
      <c r="C51" s="4">
        <v>24.92</v>
      </c>
      <c r="D51" s="4">
        <v>27.44</v>
      </c>
      <c r="E51" s="4">
        <v>37.94</v>
      </c>
      <c r="F51" s="4">
        <v>35.04</v>
      </c>
      <c r="G51" s="4">
        <v>36.229999999999997</v>
      </c>
      <c r="H51" s="4"/>
    </row>
    <row r="52" spans="1:8">
      <c r="A52" s="1">
        <v>45</v>
      </c>
      <c r="B52" s="4">
        <v>25.13</v>
      </c>
      <c r="C52" s="4">
        <v>26.98</v>
      </c>
      <c r="D52" s="4">
        <v>27.97</v>
      </c>
      <c r="E52" s="4">
        <v>35.19</v>
      </c>
      <c r="F52" s="4">
        <v>34.47</v>
      </c>
      <c r="G52" s="4">
        <v>36.68</v>
      </c>
      <c r="H52" s="4"/>
    </row>
    <row r="53" spans="1:8">
      <c r="A53" s="1">
        <v>46</v>
      </c>
      <c r="B53" s="4">
        <v>26.61</v>
      </c>
      <c r="C53" s="4">
        <v>25.23</v>
      </c>
      <c r="D53" s="4">
        <v>28.94</v>
      </c>
      <c r="E53" s="4">
        <v>34.880000000000003</v>
      </c>
      <c r="F53" s="4">
        <v>36.06</v>
      </c>
      <c r="G53" s="4">
        <v>37.049999999999997</v>
      </c>
      <c r="H53" s="4"/>
    </row>
    <row r="54" spans="1:8">
      <c r="A54" s="1">
        <v>47</v>
      </c>
      <c r="B54" s="4">
        <v>24.88</v>
      </c>
      <c r="C54" s="4">
        <v>21.49</v>
      </c>
      <c r="D54" s="4">
        <v>29.35</v>
      </c>
      <c r="E54" s="4">
        <v>36.520000000000003</v>
      </c>
      <c r="F54" s="4">
        <v>33.78</v>
      </c>
      <c r="G54" s="4">
        <v>34.270000000000003</v>
      </c>
      <c r="H54" s="4"/>
    </row>
    <row r="55" spans="1:8">
      <c r="A55" s="1">
        <v>48</v>
      </c>
      <c r="B55" s="4">
        <v>24.82</v>
      </c>
      <c r="C55" s="4">
        <v>23.74</v>
      </c>
      <c r="D55" s="4">
        <v>29.54</v>
      </c>
      <c r="E55" s="4">
        <v>38.65</v>
      </c>
      <c r="F55" s="4">
        <v>36.76</v>
      </c>
      <c r="G55" s="4">
        <v>35.909999999999997</v>
      </c>
      <c r="H55" s="4"/>
    </row>
    <row r="56" spans="1:8">
      <c r="A56" s="1">
        <v>49</v>
      </c>
      <c r="B56" s="4">
        <v>24.29</v>
      </c>
      <c r="C56" s="4">
        <v>26.13</v>
      </c>
      <c r="D56" s="4">
        <v>29.31</v>
      </c>
      <c r="E56" s="4">
        <v>34.950000000000003</v>
      </c>
      <c r="F56" s="4">
        <v>36.01</v>
      </c>
      <c r="G56" s="4">
        <v>37.76</v>
      </c>
      <c r="H56" s="4"/>
    </row>
    <row r="57" spans="1:8">
      <c r="A57" s="1">
        <v>50</v>
      </c>
      <c r="B57" s="4">
        <v>24.35</v>
      </c>
      <c r="C57" s="4">
        <v>29.87</v>
      </c>
      <c r="D57" s="4">
        <v>29.16</v>
      </c>
      <c r="E57" s="4">
        <v>36.76</v>
      </c>
      <c r="F57" s="4">
        <v>35.590000000000003</v>
      </c>
      <c r="G57" s="4">
        <v>37.96</v>
      </c>
      <c r="H57" s="4"/>
    </row>
    <row r="58" spans="1:8">
      <c r="A58" s="1">
        <v>51</v>
      </c>
      <c r="B58" s="4">
        <v>24.34</v>
      </c>
      <c r="C58" s="4">
        <v>27.29</v>
      </c>
      <c r="D58" s="4">
        <v>29.29</v>
      </c>
      <c r="E58" s="4">
        <v>38.299999999999997</v>
      </c>
      <c r="F58" s="4">
        <v>37.93</v>
      </c>
      <c r="G58" s="4">
        <v>34.24</v>
      </c>
      <c r="H58" s="4"/>
    </row>
    <row r="59" spans="1:8">
      <c r="A59" s="1">
        <v>52</v>
      </c>
      <c r="B59" s="4">
        <v>25.89</v>
      </c>
      <c r="C59" s="4">
        <v>24.73</v>
      </c>
      <c r="D59" s="4">
        <v>28.08</v>
      </c>
      <c r="E59" s="4">
        <v>35.19</v>
      </c>
      <c r="F59" s="4">
        <v>35.659999999999997</v>
      </c>
      <c r="G59" s="4">
        <v>39</v>
      </c>
      <c r="H59" s="4"/>
    </row>
    <row r="60" spans="1:8" ht="13.5" thickBot="1">
      <c r="A60" s="8">
        <v>53</v>
      </c>
      <c r="B60" s="8"/>
      <c r="C60" s="9">
        <v>24.2</v>
      </c>
      <c r="D60" s="8"/>
      <c r="E60" s="8"/>
      <c r="F60" s="8"/>
      <c r="G60" s="47"/>
      <c r="H60" s="47"/>
    </row>
    <row r="61" spans="1:8" ht="15.75" thickTop="1">
      <c r="A61" s="6" t="s">
        <v>209</v>
      </c>
      <c r="B61" s="36">
        <f>AVERAGE(B8:B60)</f>
        <v>25.296923076923083</v>
      </c>
      <c r="C61" s="36">
        <f t="shared" ref="C61:H61" si="0">AVERAGE(C8:C60)</f>
        <v>26.509433962264154</v>
      </c>
      <c r="D61" s="36">
        <f t="shared" si="0"/>
        <v>28.061538461538458</v>
      </c>
      <c r="E61" s="36">
        <f t="shared" si="0"/>
        <v>35.123461538461541</v>
      </c>
      <c r="F61" s="36">
        <f t="shared" si="0"/>
        <v>35.812884615384618</v>
      </c>
      <c r="G61" s="36">
        <f t="shared" si="0"/>
        <v>36.686730769230763</v>
      </c>
      <c r="H61" s="36">
        <f t="shared" si="0"/>
        <v>36.203999999999994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Partipriser Kyckling</dc:title>
  <dc:creator>Jordbruksverket@jordbruksverket.se</dc:creator>
  <cp:lastModifiedBy>Eva Jirskog</cp:lastModifiedBy>
  <dcterms:created xsi:type="dcterms:W3CDTF">2021-04-07T08:36:25Z</dcterms:created>
  <dcterms:modified xsi:type="dcterms:W3CDTF">2025-05-22T06:43:57Z</dcterms:modified>
</cp:coreProperties>
</file>