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6598CE4A-7526-4E24-8A83-0767C3CBBD38}" xr6:coauthVersionLast="47" xr6:coauthVersionMax="47" xr10:uidLastSave="{00000000-0000-0000-0000-000000000000}"/>
  <bookViews>
    <workbookView xWindow="-110" yWindow="-110" windowWidth="19420" windowHeight="11500" xr2:uid="{3521078D-AA46-44AD-9B63-2259BF654BB4}"/>
  </bookViews>
  <sheets>
    <sheet name="EU-priser" sheetId="1" r:id="rId1"/>
    <sheet name="Svenska pris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5" i="1" l="1"/>
  <c r="D375" i="1"/>
  <c r="E375" i="1"/>
  <c r="F375" i="1"/>
  <c r="C374" i="1"/>
  <c r="D374" i="1"/>
  <c r="E374" i="1"/>
  <c r="F374" i="1"/>
  <c r="C373" i="1"/>
  <c r="D373" i="1"/>
  <c r="E373" i="1"/>
  <c r="F373" i="1"/>
  <c r="C372" i="1"/>
  <c r="D372" i="1"/>
  <c r="E372" i="1"/>
  <c r="F372" i="1"/>
  <c r="C371" i="1"/>
  <c r="D371" i="1"/>
  <c r="E371" i="1"/>
  <c r="F371" i="1"/>
  <c r="C370" i="1"/>
  <c r="D370" i="1"/>
  <c r="E370" i="1"/>
  <c r="F370" i="1"/>
  <c r="C369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/>
  <c r="F366" i="1"/>
  <c r="C365" i="1" l="1"/>
  <c r="D365" i="1"/>
  <c r="E365" i="1"/>
  <c r="F365" i="1"/>
  <c r="C364" i="1" l="1"/>
  <c r="D364" i="1"/>
  <c r="E364" i="1"/>
  <c r="F364" i="1"/>
  <c r="C363" i="1" l="1"/>
  <c r="D363" i="1"/>
  <c r="E363" i="1"/>
  <c r="F363" i="1"/>
  <c r="C362" i="1"/>
  <c r="D362" i="1"/>
  <c r="E362" i="1"/>
  <c r="F362" i="1"/>
  <c r="C361" i="1" l="1"/>
  <c r="D361" i="1"/>
  <c r="E361" i="1"/>
  <c r="F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6" i="1" l="1"/>
  <c r="D356" i="1"/>
  <c r="E356" i="1"/>
  <c r="F356" i="1"/>
  <c r="C355" i="1"/>
  <c r="D355" i="1"/>
  <c r="E355" i="1"/>
  <c r="F355" i="1"/>
  <c r="C354" i="1"/>
  <c r="D354" i="1"/>
  <c r="E354" i="1"/>
  <c r="F354" i="1"/>
  <c r="C353" i="1" l="1"/>
  <c r="D353" i="1"/>
  <c r="E353" i="1"/>
  <c r="F353" i="1"/>
  <c r="C352" i="1" l="1"/>
  <c r="D352" i="1"/>
  <c r="E352" i="1"/>
  <c r="F352" i="1"/>
  <c r="C351" i="1" l="1"/>
  <c r="D351" i="1"/>
  <c r="E351" i="1"/>
  <c r="F351" i="1"/>
  <c r="C350" i="1" l="1"/>
  <c r="D350" i="1"/>
  <c r="E350" i="1"/>
  <c r="F350" i="1"/>
  <c r="C349" i="1"/>
  <c r="D349" i="1"/>
  <c r="E349" i="1"/>
  <c r="F349" i="1"/>
  <c r="C348" i="1"/>
  <c r="D348" i="1"/>
  <c r="E348" i="1"/>
  <c r="F348" i="1"/>
  <c r="C347" i="1"/>
  <c r="D347" i="1"/>
  <c r="E347" i="1"/>
  <c r="F347" i="1"/>
  <c r="C346" i="1"/>
  <c r="D346" i="1"/>
  <c r="E346" i="1"/>
  <c r="F346" i="1"/>
  <c r="C345" i="1" l="1"/>
  <c r="D345" i="1"/>
  <c r="E345" i="1"/>
  <c r="F345" i="1"/>
  <c r="C344" i="1" l="1"/>
  <c r="D344" i="1"/>
  <c r="E344" i="1"/>
  <c r="F344" i="1"/>
  <c r="C343" i="1" l="1"/>
  <c r="D343" i="1"/>
  <c r="E343" i="1"/>
  <c r="F343" i="1"/>
  <c r="C342" i="1" l="1"/>
  <c r="D342" i="1"/>
  <c r="E342" i="1"/>
  <c r="F342" i="1"/>
  <c r="C341" i="1" l="1"/>
  <c r="D341" i="1"/>
  <c r="E341" i="1"/>
  <c r="F341" i="1"/>
  <c r="C340" i="1"/>
  <c r="D340" i="1"/>
  <c r="E340" i="1"/>
  <c r="F340" i="1"/>
  <c r="C339" i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C330" i="1" l="1"/>
  <c r="D330" i="1"/>
  <c r="E330" i="1"/>
  <c r="F330" i="1"/>
  <c r="C329" i="1" l="1"/>
  <c r="D329" i="1"/>
  <c r="E329" i="1"/>
  <c r="F329" i="1"/>
  <c r="C328" i="1" l="1"/>
  <c r="D328" i="1"/>
  <c r="E328" i="1"/>
  <c r="F328" i="1"/>
  <c r="C327" i="1" l="1"/>
  <c r="D327" i="1"/>
  <c r="E327" i="1"/>
  <c r="F327" i="1"/>
  <c r="H64" i="2" l="1"/>
  <c r="C326" i="1" l="1"/>
  <c r="D326" i="1"/>
  <c r="E326" i="1"/>
  <c r="F326" i="1"/>
  <c r="C325" i="1"/>
  <c r="D325" i="1"/>
  <c r="E325" i="1"/>
  <c r="F325" i="1"/>
  <c r="C324" i="1"/>
  <c r="D324" i="1"/>
  <c r="E324" i="1"/>
  <c r="F324" i="1"/>
  <c r="C323" i="1"/>
  <c r="D323" i="1"/>
  <c r="E323" i="1"/>
  <c r="F323" i="1"/>
  <c r="C322" i="1"/>
  <c r="D322" i="1"/>
  <c r="E322" i="1"/>
  <c r="F322" i="1"/>
  <c r="C321" i="1" l="1"/>
  <c r="D321" i="1"/>
  <c r="E321" i="1"/>
  <c r="F321" i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C316" i="1" l="1"/>
  <c r="D316" i="1"/>
  <c r="E316" i="1"/>
  <c r="F316" i="1"/>
  <c r="C315" i="1" l="1"/>
  <c r="D315" i="1"/>
  <c r="E315" i="1"/>
  <c r="F315" i="1"/>
  <c r="C314" i="1" l="1"/>
  <c r="D314" i="1"/>
  <c r="E314" i="1"/>
  <c r="F314" i="1"/>
  <c r="C313" i="1" l="1"/>
  <c r="D313" i="1"/>
  <c r="E313" i="1"/>
  <c r="F313" i="1"/>
  <c r="C312" i="1" l="1"/>
  <c r="D312" i="1"/>
  <c r="E312" i="1"/>
  <c r="F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C308" i="1" l="1"/>
  <c r="D308" i="1"/>
  <c r="E308" i="1"/>
  <c r="F308" i="1"/>
  <c r="C307" i="1" l="1"/>
  <c r="D307" i="1"/>
  <c r="E307" i="1"/>
  <c r="F307" i="1"/>
  <c r="C306" i="1" l="1"/>
  <c r="D306" i="1"/>
  <c r="E306" i="1"/>
  <c r="F306" i="1"/>
  <c r="C305" i="1" l="1"/>
  <c r="D305" i="1"/>
  <c r="E305" i="1"/>
  <c r="F305" i="1"/>
  <c r="C304" i="1" l="1"/>
  <c r="D304" i="1"/>
  <c r="E304" i="1"/>
  <c r="F304" i="1"/>
  <c r="C303" i="1"/>
  <c r="D303" i="1"/>
  <c r="E303" i="1"/>
  <c r="F303" i="1"/>
  <c r="C302" i="1"/>
  <c r="D302" i="1"/>
  <c r="E302" i="1"/>
  <c r="F302" i="1"/>
  <c r="C301" i="1"/>
  <c r="D301" i="1"/>
  <c r="E301" i="1"/>
  <c r="F301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 l="1"/>
  <c r="D297" i="1"/>
  <c r="E297" i="1"/>
  <c r="F297" i="1"/>
  <c r="C296" i="1"/>
  <c r="D296" i="1"/>
  <c r="E296" i="1"/>
  <c r="F296" i="1"/>
  <c r="C295" i="1" l="1"/>
  <c r="D295" i="1"/>
  <c r="E295" i="1"/>
  <c r="F295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9" i="1" l="1"/>
  <c r="D289" i="1"/>
  <c r="E289" i="1"/>
  <c r="F289" i="1"/>
  <c r="C288" i="1"/>
  <c r="D288" i="1"/>
  <c r="E288" i="1"/>
  <c r="F288" i="1"/>
  <c r="C287" i="1" l="1"/>
  <c r="D287" i="1"/>
  <c r="E287" i="1"/>
  <c r="F287" i="1"/>
  <c r="C286" i="1" l="1"/>
  <c r="D286" i="1"/>
  <c r="E286" i="1"/>
  <c r="F286" i="1"/>
  <c r="C285" i="1"/>
  <c r="D285" i="1"/>
  <c r="E285" i="1"/>
  <c r="F285" i="1"/>
  <c r="C284" i="1"/>
  <c r="D284" i="1"/>
  <c r="E284" i="1"/>
  <c r="F284" i="1"/>
  <c r="C283" i="1" l="1"/>
  <c r="D283" i="1"/>
  <c r="E283" i="1"/>
  <c r="F283" i="1"/>
  <c r="C282" i="1"/>
  <c r="D282" i="1"/>
  <c r="E282" i="1"/>
  <c r="F282" i="1"/>
  <c r="C281" i="1" l="1"/>
  <c r="D281" i="1"/>
  <c r="E281" i="1"/>
  <c r="F281" i="1"/>
  <c r="C280" i="1" l="1"/>
  <c r="D280" i="1"/>
  <c r="E280" i="1"/>
  <c r="F280" i="1"/>
  <c r="C279" i="1" l="1"/>
  <c r="D279" i="1"/>
  <c r="E279" i="1"/>
  <c r="F279" i="1"/>
  <c r="C278" i="1" l="1"/>
  <c r="D278" i="1"/>
  <c r="E278" i="1"/>
  <c r="F278" i="1"/>
  <c r="C277" i="1" l="1"/>
  <c r="D277" i="1"/>
  <c r="E277" i="1"/>
  <c r="F277" i="1"/>
  <c r="C276" i="1" l="1"/>
  <c r="D276" i="1"/>
  <c r="E276" i="1"/>
  <c r="F276" i="1"/>
  <c r="C275" i="1" l="1"/>
  <c r="D275" i="1"/>
  <c r="E275" i="1"/>
  <c r="F275" i="1"/>
  <c r="C274" i="1" l="1"/>
  <c r="D274" i="1"/>
  <c r="E274" i="1"/>
  <c r="F274" i="1"/>
  <c r="F273" i="1" l="1"/>
  <c r="E273" i="1"/>
  <c r="D273" i="1"/>
  <c r="C273" i="1"/>
  <c r="E272" i="1"/>
  <c r="G64" i="2" l="1"/>
  <c r="E270" i="1" l="1"/>
  <c r="E271" i="1"/>
  <c r="C272" i="1" l="1"/>
  <c r="D272" i="1"/>
  <c r="F272" i="1"/>
  <c r="C271" i="1" l="1"/>
  <c r="D271" i="1"/>
  <c r="F271" i="1"/>
  <c r="C270" i="1"/>
  <c r="D270" i="1"/>
  <c r="F270" i="1"/>
  <c r="C269" i="1" l="1"/>
  <c r="D269" i="1"/>
  <c r="E269" i="1"/>
  <c r="F269" i="1"/>
  <c r="C268" i="1" l="1"/>
  <c r="D268" i="1"/>
  <c r="E268" i="1"/>
  <c r="F268" i="1"/>
  <c r="C267" i="1" l="1"/>
  <c r="D267" i="1"/>
  <c r="E267" i="1"/>
  <c r="F267" i="1"/>
  <c r="C266" i="1" l="1"/>
  <c r="D266" i="1"/>
  <c r="E266" i="1"/>
  <c r="F266" i="1"/>
  <c r="C265" i="1" l="1"/>
  <c r="D265" i="1"/>
  <c r="E265" i="1"/>
  <c r="F265" i="1"/>
  <c r="C264" i="1" l="1"/>
  <c r="D264" i="1"/>
  <c r="E264" i="1"/>
  <c r="F264" i="1"/>
  <c r="C263" i="1" l="1"/>
  <c r="D263" i="1"/>
  <c r="E263" i="1"/>
  <c r="F263" i="1"/>
  <c r="C262" i="1" l="1"/>
  <c r="D262" i="1"/>
  <c r="E262" i="1"/>
  <c r="F262" i="1"/>
  <c r="C261" i="1" l="1"/>
  <c r="D261" i="1"/>
  <c r="E261" i="1"/>
  <c r="F261" i="1"/>
  <c r="C260" i="1" l="1"/>
  <c r="D260" i="1"/>
  <c r="E260" i="1"/>
  <c r="F260" i="1"/>
  <c r="F64" i="2" l="1"/>
  <c r="C259" i="1" l="1"/>
  <c r="D259" i="1"/>
  <c r="E259" i="1"/>
  <c r="F259" i="1"/>
  <c r="C258" i="1"/>
  <c r="D258" i="1"/>
  <c r="E258" i="1"/>
  <c r="F258" i="1"/>
  <c r="F12" i="1" l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11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12" i="1"/>
  <c r="D13" i="1"/>
  <c r="D14" i="1"/>
  <c r="D15" i="1"/>
  <c r="D11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12" i="1"/>
  <c r="C13" i="1"/>
  <c r="C14" i="1"/>
  <c r="C15" i="1"/>
  <c r="C16" i="1"/>
  <c r="C17" i="1"/>
  <c r="C18" i="1"/>
  <c r="C19" i="1"/>
  <c r="C11" i="1"/>
  <c r="C64" i="2" l="1"/>
  <c r="D64" i="2"/>
  <c r="E64" i="2"/>
  <c r="B64" i="2"/>
</calcChain>
</file>

<file path=xl/sharedStrings.xml><?xml version="1.0" encoding="utf-8"?>
<sst xmlns="http://schemas.openxmlformats.org/spreadsheetml/2006/main" count="402" uniqueCount="401">
  <si>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</si>
  <si>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</si>
  <si>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</si>
  <si>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</si>
  <si>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</si>
  <si>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</si>
  <si>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</si>
  <si>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</si>
  <si>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</si>
  <si>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</si>
  <si>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</si>
  <si>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</si>
  <si>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</si>
  <si>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</si>
  <si>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</si>
  <si>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</si>
  <si>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</si>
  <si>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</si>
  <si>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</si>
  <si>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</si>
  <si>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</si>
  <si>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</si>
  <si>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</si>
  <si>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</si>
  <si>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</si>
  <si>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</si>
  <si>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</si>
  <si>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</si>
  <si>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</si>
  <si>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</si>
  <si>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</si>
  <si>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</si>
  <si>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</si>
  <si>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</si>
  <si>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</si>
  <si>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</si>
  <si>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</si>
  <si>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</si>
  <si>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</si>
  <si>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</si>
  <si>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</si>
  <si>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</si>
  <si>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</si>
  <si>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</si>
  <si>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</si>
  <si>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</si>
  <si>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</si>
  <si>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</si>
  <si>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</si>
  <si>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</si>
  <si>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</si>
  <si>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</si>
  <si>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</si>
  <si>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</si>
  <si>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</si>
  <si>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</si>
  <si>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</si>
  <si>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</si>
  <si>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</si>
  <si>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</si>
  <si>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</si>
  <si>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</si>
  <si>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</si>
  <si>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</si>
  <si>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</si>
  <si>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</si>
  <si>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</si>
  <si>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</si>
  <si>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</si>
  <si>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</si>
  <si>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</si>
  <si>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</si>
  <si>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</si>
  <si>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</si>
  <si>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</si>
  <si>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</si>
  <si>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</si>
  <si>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</si>
  <si>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</si>
  <si>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</si>
  <si>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</si>
  <si>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</si>
  <si>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</si>
  <si>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</si>
  <si>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</si>
  <si>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</si>
  <si>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</si>
  <si>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</si>
  <si>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</si>
  <si>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</si>
  <si>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</si>
  <si>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</si>
  <si>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</si>
  <si>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</si>
  <si>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</si>
  <si>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</si>
  <si>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</si>
  <si>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</si>
  <si>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</si>
  <si>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</si>
  <si>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</si>
  <si>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</si>
  <si>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</si>
  <si>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</si>
  <si>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</si>
  <si>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</si>
  <si>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</si>
  <si>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</si>
  <si>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</si>
  <si>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</si>
  <si>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</si>
  <si>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</si>
  <si>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</si>
  <si>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</si>
  <si>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</si>
  <si>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</si>
  <si>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</si>
  <si>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</si>
  <si>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</si>
  <si>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</si>
  <si>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</si>
  <si>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</si>
  <si>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</si>
  <si>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</si>
  <si>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</si>
  <si>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</si>
  <si>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</si>
  <si>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</si>
  <si>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</si>
  <si>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</si>
  <si>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</si>
  <si>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</si>
  <si>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</si>
  <si>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</si>
  <si>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</si>
  <si>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</si>
  <si>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</si>
  <si>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</si>
  <si>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</si>
  <si>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</si>
  <si>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</si>
  <si>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</si>
  <si>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</si>
  <si>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</si>
  <si>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</si>
  <si>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</si>
  <si>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</si>
  <si>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</si>
  <si>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</si>
  <si>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</si>
  <si>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</si>
  <si>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</si>
  <si>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</si>
  <si>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</si>
  <si>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</si>
  <si>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</si>
  <si>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</si>
  <si>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</si>
  <si>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</si>
  <si>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</si>
  <si>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</si>
  <si>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</si>
  <si>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</si>
  <si>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</si>
  <si>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</si>
  <si>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</si>
  <si>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</si>
  <si>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</si>
  <si>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</si>
  <si>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</si>
  <si>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</si>
  <si>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</si>
  <si>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</si>
  <si>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</si>
  <si>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</si>
  <si>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</si>
  <si>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</si>
  <si>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</si>
  <si>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</si>
  <si>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</si>
  <si>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</si>
  <si>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</si>
  <si>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</si>
  <si>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</si>
  <si>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</si>
  <si>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</si>
  <si>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</si>
  <si>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</si>
  <si>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</si>
  <si>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</si>
  <si>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</si>
  <si>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</si>
  <si>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</si>
  <si>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</si>
  <si>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</si>
  <si>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</si>
  <si>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</si>
  <si>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</si>
  <si>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</si>
  <si>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</si>
  <si>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</si>
  <si>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</si>
  <si>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</si>
  <si>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</si>
  <si>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</si>
  <si>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</si>
  <si>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</si>
  <si>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</si>
  <si>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</si>
  <si>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</si>
  <si>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</si>
  <si>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</si>
  <si>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</si>
  <si>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</si>
  <si>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</si>
  <si>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</si>
  <si>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</si>
  <si>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</si>
  <si>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</si>
  <si>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</si>
  <si>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</si>
  <si>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</si>
  <si>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</si>
  <si>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</si>
  <si>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</si>
  <si>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</si>
  <si>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</si>
  <si>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</si>
  <si>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</si>
  <si>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</si>
  <si>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</si>
  <si>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</si>
  <si>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</si>
  <si>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</si>
  <si>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</si>
  <si>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</si>
  <si>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</si>
  <si>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</si>
  <si>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</si>
  <si>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</si>
  <si>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</si>
  <si>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</si>
  <si>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</si>
  <si>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</si>
  <si>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</si>
  <si>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</si>
  <si>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</si>
  <si>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</si>
  <si>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</si>
  <si>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</si>
  <si>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</si>
  <si>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</si>
  <si>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</si>
  <si>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</si>
  <si>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</si>
  <si>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</si>
  <si>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</si>
  <si>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</si>
  <si>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</si>
  <si>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</si>
  <si>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</si>
  <si>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</si>
  <si>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</si>
  <si>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</si>
  <si>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</si>
  <si>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</si>
  <si>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</si>
  <si>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 priset ingår även kända tillägg och avdrag, exempelvis kopplat till leveransavtal och olika koncept. </t>
  </si>
  <si>
    <t>SEK/kg slaktad vikt</t>
  </si>
  <si>
    <t>euro/100 kg</t>
  </si>
  <si>
    <t>Förklaring av enhet i kolumn B (Sverige) till F (EU): priser i SEK/kg slaktad vikt.</t>
  </si>
  <si>
    <t>Förklaring av enhet i kolumn H (Sverige) till L (EU):  priser i euro/100 kg.</t>
  </si>
  <si>
    <t>Polen</t>
  </si>
  <si>
    <t xml:space="preserve">Polen </t>
  </si>
  <si>
    <t>Avräkningspriserna för slaktsvin är ett vägt genomsnitt för de största slakterierna.</t>
  </si>
  <si>
    <t xml:space="preserve">Slakterier som slaktar mer än 7 000 ton gris slaktad vikt per kalenderår ska rapportera priser för gris till Jordbruksverket. 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</si>
  <si>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</si>
  <si>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</si>
  <si>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</si>
  <si>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</si>
  <si>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</si>
  <si>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</si>
  <si>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</si>
  <si>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</si>
  <si>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</si>
  <si>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</si>
  <si>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</si>
  <si>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</si>
  <si>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</si>
  <si>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</si>
  <si>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</si>
  <si>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</si>
  <si>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</si>
  <si>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</si>
  <si>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</si>
  <si>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</si>
  <si>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</si>
  <si>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</si>
  <si>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</si>
  <si>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</si>
  <si>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</si>
  <si>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</si>
  <si>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</si>
  <si>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</si>
  <si>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</si>
  <si>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</si>
  <si>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</si>
  <si>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</si>
  <si>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</si>
  <si>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</si>
  <si>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</si>
  <si>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</si>
  <si>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</si>
  <si>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</si>
  <si>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</si>
  <si>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</si>
  <si>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</si>
  <si>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</si>
  <si>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</si>
  <si>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</si>
  <si>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</si>
  <si>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</si>
  <si>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</si>
  <si>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</si>
  <si>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</si>
  <si>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</si>
  <si>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</si>
  <si>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</si>
  <si>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</si>
  <si>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</si>
  <si>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</si>
  <si>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</si>
  <si>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</si>
  <si>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</si>
  <si>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</si>
  <si>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</si>
  <si>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</si>
  <si>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</si>
  <si>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</si>
  <si>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</si>
  <si>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</si>
  <si>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</si>
  <si>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</si>
  <si>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</si>
  <si>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</si>
  <si>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</si>
  <si>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</si>
  <si>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</si>
  <si>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MARKNADSPRISER FÖR SLAKTGRIS KLASS E 2019-2025</t>
  </si>
  <si>
    <t>I priset ingår en schablon för transportkostnaden på ca 0,50 kronor/kg i genomsnitt (priset ska anges fritt slakteri enligt EU-förordningen). Från och med vecka 4 2025 höjs transporttillägget till 0,75 kronor/kg</t>
  </si>
  <si>
    <t>Observera att tillägg för KRAV och andra ekologiska märkningar ingår i priset. Detta påverkar det redovisade priset uppåt med en variation som kan kopplas till hur stor andel som är ekoslakt varje vecka.</t>
  </si>
  <si>
    <t xml:space="preserve">Ekoslakten uppgick under 2023 till ca 16 procent för lamm, 13 procent för nöt och 2 procent för gris. 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</si>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</sst>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9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b/>
      <sz val="10"/>
      <color theme="9" tint="-0.249977111117893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6" fillId="0" borderId="0" xfId="4" applyFont="1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4" xfId="0" applyNumberFormat="1" applyFont="1" applyBorder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8" fillId="0" borderId="0" xfId="0" applyNumberFormat="1" applyFont="1"/>
    <xf numFmtId="164" fontId="0" fillId="0" borderId="0" xfId="0" applyNumberFormat="1"/>
    <xf numFmtId="49" fontId="0" fillId="0" borderId="4" xfId="0" applyNumberFormat="1" applyBorder="1" applyAlignment="1">
      <alignment horizontal="center"/>
    </xf>
    <xf numFmtId="164" fontId="0" fillId="0" borderId="4" xfId="0" applyNumberFormat="1" applyBorder="1"/>
    <xf numFmtId="0" fontId="14" fillId="0" borderId="0" xfId="0" applyFont="1"/>
    <xf numFmtId="2" fontId="9" fillId="0" borderId="0" xfId="0" applyNumberFormat="1" applyFont="1"/>
    <xf numFmtId="2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6" fillId="0" borderId="0" xfId="0" applyNumberFormat="1" applyFont="1"/>
    <xf numFmtId="0" fontId="4" fillId="0" borderId="0" xfId="0" applyFont="1"/>
    <xf numFmtId="2" fontId="15" fillId="2" borderId="0" xfId="0" applyNumberFormat="1" applyFont="1" applyFill="1"/>
    <xf numFmtId="2" fontId="10" fillId="0" borderId="0" xfId="0" applyNumberFormat="1" applyFont="1"/>
    <xf numFmtId="165" fontId="8" fillId="0" borderId="0" xfId="0" applyNumberFormat="1" applyFont="1"/>
    <xf numFmtId="165" fontId="12" fillId="0" borderId="0" xfId="0" applyNumberFormat="1" applyFont="1"/>
    <xf numFmtId="165" fontId="9" fillId="0" borderId="0" xfId="0" applyNumberFormat="1" applyFont="1"/>
    <xf numFmtId="165" fontId="11" fillId="0" borderId="0" xfId="0" applyNumberFormat="1" applyFont="1"/>
    <xf numFmtId="165" fontId="10" fillId="0" borderId="0" xfId="0" applyNumberFormat="1" applyFont="1"/>
    <xf numFmtId="165" fontId="12" fillId="0" borderId="4" xfId="0" applyNumberFormat="1" applyFont="1" applyBorder="1"/>
    <xf numFmtId="165" fontId="1" fillId="0" borderId="0" xfId="0" applyNumberFormat="1" applyFont="1"/>
    <xf numFmtId="2" fontId="17" fillId="0" borderId="0" xfId="0" applyNumberFormat="1" applyFont="1" applyAlignment="1">
      <alignment horizontal="right" wrapText="1"/>
    </xf>
    <xf numFmtId="2" fontId="12" fillId="0" borderId="0" xfId="0" applyNumberFormat="1" applyFont="1"/>
    <xf numFmtId="2" fontId="9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center"/>
    </xf>
    <xf numFmtId="0" fontId="13" fillId="0" borderId="0" xfId="0" applyFont="1"/>
    <xf numFmtId="165" fontId="0" fillId="0" borderId="0" xfId="0" applyNumberFormat="1"/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gris klass E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'EU-priser'!$A$217:$A$373</c:f>
              <c:strCache>
                <c:ptCount val="157"/>
                <c:pt idx="0">
                  <c:v>2022-50</c:v>
                </c:pt>
                <c:pt idx="1">
                  <c:v>2022-51</c:v>
                </c:pt>
                <c:pt idx="2">
                  <c:v>2022-52</c:v>
                </c:pt>
                <c:pt idx="3">
                  <c:v>2023-01</c:v>
                </c:pt>
                <c:pt idx="4">
                  <c:v>2023-02</c:v>
                </c:pt>
                <c:pt idx="5">
                  <c:v>2023-03</c:v>
                </c:pt>
                <c:pt idx="6">
                  <c:v>2023-04</c:v>
                </c:pt>
                <c:pt idx="7">
                  <c:v>2023-05</c:v>
                </c:pt>
                <c:pt idx="8">
                  <c:v>2023-06</c:v>
                </c:pt>
                <c:pt idx="9">
                  <c:v>2023-07</c:v>
                </c:pt>
                <c:pt idx="10">
                  <c:v>2023-08</c:v>
                </c:pt>
                <c:pt idx="11">
                  <c:v>2023-09</c:v>
                </c:pt>
                <c:pt idx="12">
                  <c:v>2023-10</c:v>
                </c:pt>
                <c:pt idx="13">
                  <c:v>2023-11</c:v>
                </c:pt>
                <c:pt idx="14">
                  <c:v>2023-12</c:v>
                </c:pt>
                <c:pt idx="15">
                  <c:v>2023-13</c:v>
                </c:pt>
                <c:pt idx="16">
                  <c:v>2023-14</c:v>
                </c:pt>
                <c:pt idx="17">
                  <c:v>2023-15</c:v>
                </c:pt>
                <c:pt idx="18">
                  <c:v>2023-16</c:v>
                </c:pt>
                <c:pt idx="19">
                  <c:v>2023-17</c:v>
                </c:pt>
                <c:pt idx="20">
                  <c:v>2023-18</c:v>
                </c:pt>
                <c:pt idx="21">
                  <c:v>2023-19</c:v>
                </c:pt>
                <c:pt idx="22">
                  <c:v>2023-20</c:v>
                </c:pt>
                <c:pt idx="23">
                  <c:v>2023-21</c:v>
                </c:pt>
                <c:pt idx="24">
                  <c:v>2023-22</c:v>
                </c:pt>
                <c:pt idx="25">
                  <c:v>2023-23</c:v>
                </c:pt>
                <c:pt idx="26">
                  <c:v>2023-24</c:v>
                </c:pt>
                <c:pt idx="27">
                  <c:v>2023-25</c:v>
                </c:pt>
                <c:pt idx="28">
                  <c:v>2023-26</c:v>
                </c:pt>
                <c:pt idx="29">
                  <c:v>2023-27</c:v>
                </c:pt>
                <c:pt idx="30">
                  <c:v>2023-28</c:v>
                </c:pt>
                <c:pt idx="31">
                  <c:v>2023-29</c:v>
                </c:pt>
                <c:pt idx="32">
                  <c:v>2023-30</c:v>
                </c:pt>
                <c:pt idx="33">
                  <c:v>2023-31</c:v>
                </c:pt>
                <c:pt idx="34">
                  <c:v>2023-32</c:v>
                </c:pt>
                <c:pt idx="35">
                  <c:v>2023-33</c:v>
                </c:pt>
                <c:pt idx="36">
                  <c:v>2023-34</c:v>
                </c:pt>
                <c:pt idx="37">
                  <c:v>2023-35</c:v>
                </c:pt>
                <c:pt idx="38">
                  <c:v>2023-36</c:v>
                </c:pt>
                <c:pt idx="39">
                  <c:v>2023-37</c:v>
                </c:pt>
                <c:pt idx="40">
                  <c:v>2023-38</c:v>
                </c:pt>
                <c:pt idx="41">
                  <c:v>2023-39</c:v>
                </c:pt>
                <c:pt idx="42">
                  <c:v>2023-40</c:v>
                </c:pt>
                <c:pt idx="43">
                  <c:v>2023-41</c:v>
                </c:pt>
                <c:pt idx="44">
                  <c:v>2023-42</c:v>
                </c:pt>
                <c:pt idx="45">
                  <c:v>2023-43</c:v>
                </c:pt>
                <c:pt idx="46">
                  <c:v>2023-44</c:v>
                </c:pt>
                <c:pt idx="47">
                  <c:v>2023-45</c:v>
                </c:pt>
                <c:pt idx="48">
                  <c:v>2023-46</c:v>
                </c:pt>
                <c:pt idx="49">
                  <c:v>2023-47</c:v>
                </c:pt>
                <c:pt idx="50">
                  <c:v>2023-48</c:v>
                </c:pt>
                <c:pt idx="51">
                  <c:v>2023-49</c:v>
                </c:pt>
                <c:pt idx="52">
                  <c:v>2023-50</c:v>
                </c:pt>
                <c:pt idx="53">
                  <c:v>2023-51</c:v>
                </c:pt>
                <c:pt idx="54">
                  <c:v>2023-52</c:v>
                </c:pt>
                <c:pt idx="55">
                  <c:v>2024-01</c:v>
                </c:pt>
                <c:pt idx="56">
                  <c:v>2024-02</c:v>
                </c:pt>
                <c:pt idx="57">
                  <c:v>2024-03</c:v>
                </c:pt>
                <c:pt idx="58">
                  <c:v>2024-04</c:v>
                </c:pt>
                <c:pt idx="59">
                  <c:v>2024-05</c:v>
                </c:pt>
                <c:pt idx="60">
                  <c:v>2024-06</c:v>
                </c:pt>
                <c:pt idx="61">
                  <c:v>2024-07</c:v>
                </c:pt>
                <c:pt idx="62">
                  <c:v>2024-08</c:v>
                </c:pt>
                <c:pt idx="63">
                  <c:v>2024-09</c:v>
                </c:pt>
                <c:pt idx="64">
                  <c:v>2024-10</c:v>
                </c:pt>
                <c:pt idx="65">
                  <c:v>2024-11</c:v>
                </c:pt>
                <c:pt idx="66">
                  <c:v>2024-12</c:v>
                </c:pt>
                <c:pt idx="67">
                  <c:v>2024-13</c:v>
                </c:pt>
                <c:pt idx="68">
                  <c:v>2024-14</c:v>
                </c:pt>
                <c:pt idx="69">
                  <c:v>2024-15</c:v>
                </c:pt>
                <c:pt idx="70">
                  <c:v>2024-16</c:v>
                </c:pt>
                <c:pt idx="71">
                  <c:v>2024-17</c:v>
                </c:pt>
                <c:pt idx="72">
                  <c:v>2024-18</c:v>
                </c:pt>
                <c:pt idx="73">
                  <c:v>2024-19</c:v>
                </c:pt>
                <c:pt idx="74">
                  <c:v>2024-20</c:v>
                </c:pt>
                <c:pt idx="75">
                  <c:v>2024-21</c:v>
                </c:pt>
                <c:pt idx="76">
                  <c:v>2024-22</c:v>
                </c:pt>
                <c:pt idx="77">
                  <c:v>2024-23</c:v>
                </c:pt>
                <c:pt idx="78">
                  <c:v>2024-24</c:v>
                </c:pt>
                <c:pt idx="79">
                  <c:v>2024-25</c:v>
                </c:pt>
                <c:pt idx="80">
                  <c:v>2024-26</c:v>
                </c:pt>
                <c:pt idx="81">
                  <c:v>2024-27</c:v>
                </c:pt>
                <c:pt idx="82">
                  <c:v>2024-28</c:v>
                </c:pt>
                <c:pt idx="83">
                  <c:v>2024-29</c:v>
                </c:pt>
                <c:pt idx="84">
                  <c:v>2024-30</c:v>
                </c:pt>
                <c:pt idx="85">
                  <c:v>2024-31</c:v>
                </c:pt>
                <c:pt idx="86">
                  <c:v>2024-32</c:v>
                </c:pt>
                <c:pt idx="87">
                  <c:v>2024-33</c:v>
                </c:pt>
                <c:pt idx="88">
                  <c:v>2024-34</c:v>
                </c:pt>
                <c:pt idx="89">
                  <c:v>2024-35</c:v>
                </c:pt>
                <c:pt idx="90">
                  <c:v>2024-36</c:v>
                </c:pt>
                <c:pt idx="91">
                  <c:v>2024-37</c:v>
                </c:pt>
                <c:pt idx="92">
                  <c:v>2024-38</c:v>
                </c:pt>
                <c:pt idx="93">
                  <c:v>2024-39</c:v>
                </c:pt>
                <c:pt idx="94">
                  <c:v>2024-40</c:v>
                </c:pt>
                <c:pt idx="95">
                  <c:v>2024-41</c:v>
                </c:pt>
                <c:pt idx="96">
                  <c:v>2024-42</c:v>
                </c:pt>
                <c:pt idx="97">
                  <c:v>2024-43</c:v>
                </c:pt>
                <c:pt idx="98">
                  <c:v>2024-44</c:v>
                </c:pt>
                <c:pt idx="99">
                  <c:v>2024-45</c:v>
                </c:pt>
                <c:pt idx="100">
                  <c:v>2024-46</c:v>
                </c:pt>
                <c:pt idx="101">
                  <c:v>2024-47</c:v>
                </c:pt>
                <c:pt idx="102">
                  <c:v>2024-48</c:v>
                </c:pt>
                <c:pt idx="103">
                  <c:v>2024-49</c:v>
                </c:pt>
                <c:pt idx="104">
                  <c:v>2024-50</c:v>
                </c:pt>
                <c:pt idx="105">
                  <c:v>2024-51</c:v>
                </c:pt>
                <c:pt idx="106">
                  <c:v>2024-52</c:v>
                </c:pt>
                <c:pt idx="107">
                  <c:v>2025-01</c:v>
                </c:pt>
                <c:pt idx="108">
                  <c:v>2025-02</c:v>
                </c:pt>
                <c:pt idx="109">
                  <c:v>2025-03</c:v>
                </c:pt>
                <c:pt idx="110">
                  <c:v>2025-04</c:v>
                </c:pt>
                <c:pt idx="111">
                  <c:v>2025-05</c:v>
                </c:pt>
                <c:pt idx="112">
                  <c:v>2025-06</c:v>
                </c:pt>
                <c:pt idx="113">
                  <c:v>2025-07</c:v>
                </c:pt>
                <c:pt idx="114">
                  <c:v>2025-08</c:v>
                </c:pt>
                <c:pt idx="115">
                  <c:v>2025-09</c:v>
                </c:pt>
                <c:pt idx="116">
                  <c:v>2025-10</c:v>
                </c:pt>
                <c:pt idx="117">
                  <c:v>2025-11</c:v>
                </c:pt>
                <c:pt idx="118">
                  <c:v>2025-12</c:v>
                </c:pt>
                <c:pt idx="119">
                  <c:v>2025-13</c:v>
                </c:pt>
                <c:pt idx="120">
                  <c:v>2025-14</c:v>
                </c:pt>
                <c:pt idx="121">
                  <c:v>2025-15</c:v>
                </c:pt>
                <c:pt idx="122">
                  <c:v>2025-16</c:v>
                </c:pt>
                <c:pt idx="123">
                  <c:v>2025-17</c:v>
                </c:pt>
                <c:pt idx="124">
                  <c:v>2025-18</c:v>
                </c:pt>
                <c:pt idx="125">
                  <c:v>2025-19</c:v>
                </c:pt>
                <c:pt idx="126">
                  <c:v>2025-20</c:v>
                </c:pt>
                <c:pt idx="127">
                  <c:v>2025-21</c:v>
                </c:pt>
                <c:pt idx="128">
                  <c:v>2025-22</c:v>
                </c:pt>
                <c:pt idx="129">
                  <c:v>2025-23</c:v>
                </c:pt>
                <c:pt idx="130">
                  <c:v>2025-24</c:v>
                </c:pt>
                <c:pt idx="131">
                  <c:v>2025-25</c:v>
                </c:pt>
                <c:pt idx="132">
                  <c:v>2025-26</c:v>
                </c:pt>
                <c:pt idx="133">
                  <c:v>2025-27</c:v>
                </c:pt>
                <c:pt idx="134">
                  <c:v>2025-28</c:v>
                </c:pt>
                <c:pt idx="135">
                  <c:v>2025-29</c:v>
                </c:pt>
                <c:pt idx="136">
                  <c:v>2025-30</c:v>
                </c:pt>
                <c:pt idx="137">
                  <c:v>2025-31</c:v>
                </c:pt>
                <c:pt idx="138">
                  <c:v>2025-32</c:v>
                </c:pt>
                <c:pt idx="139">
                  <c:v>2025-33</c:v>
                </c:pt>
                <c:pt idx="140">
                  <c:v>2025-34</c:v>
                </c:pt>
                <c:pt idx="141">
                  <c:v>2025-35</c:v>
                </c:pt>
                <c:pt idx="142">
                  <c:v>2025-36</c:v>
                </c:pt>
                <c:pt idx="143">
                  <c:v>2025-37</c:v>
                </c:pt>
                <c:pt idx="144">
                  <c:v>2025-38</c:v>
                </c:pt>
                <c:pt idx="145">
                  <c:v>2025-39</c:v>
                </c:pt>
                <c:pt idx="146">
                  <c:v>2025-40</c:v>
                </c:pt>
                <c:pt idx="147">
                  <c:v>2025-41</c:v>
                </c:pt>
                <c:pt idx="148">
                  <c:v>2025-42</c:v>
                </c:pt>
                <c:pt idx="149">
                  <c:v>2025-43</c:v>
                </c:pt>
                <c:pt idx="150">
                  <c:v>2025-44</c:v>
                </c:pt>
                <c:pt idx="151">
                  <c:v>2025-45</c:v>
                </c:pt>
                <c:pt idx="152">
                  <c:v>2025-46</c:v>
                </c:pt>
                <c:pt idx="153">
                  <c:v>2025-47</c:v>
                </c:pt>
                <c:pt idx="154">
                  <c:v>2025-48</c:v>
                </c:pt>
                <c:pt idx="155">
                  <c:v>2025-49</c:v>
                </c:pt>
                <c:pt idx="156">
                  <c:v>2025-50</c:v>
                </c:pt>
              </c:strCache>
            </c:strRef>
          </c:cat>
          <c:val>
            <c:numRef>
              <c:f>'EU-priser'!$B$217:$B$373</c:f>
              <c:numCache>
                <c:formatCode>0.00</c:formatCode>
                <c:ptCount val="157"/>
                <c:pt idx="0">
                  <c:v>25.65</c:v>
                </c:pt>
                <c:pt idx="1">
                  <c:v>25.76</c:v>
                </c:pt>
                <c:pt idx="2">
                  <c:v>25.78</c:v>
                </c:pt>
                <c:pt idx="3">
                  <c:v>25.81</c:v>
                </c:pt>
                <c:pt idx="4">
                  <c:v>25.9</c:v>
                </c:pt>
                <c:pt idx="5">
                  <c:v>25.57</c:v>
                </c:pt>
                <c:pt idx="6">
                  <c:v>25.59</c:v>
                </c:pt>
                <c:pt idx="7">
                  <c:v>25.6</c:v>
                </c:pt>
                <c:pt idx="8">
                  <c:v>25.57</c:v>
                </c:pt>
                <c:pt idx="9">
                  <c:v>25.44</c:v>
                </c:pt>
                <c:pt idx="10">
                  <c:v>25.36</c:v>
                </c:pt>
                <c:pt idx="11">
                  <c:v>25.44</c:v>
                </c:pt>
                <c:pt idx="12">
                  <c:v>25.41</c:v>
                </c:pt>
                <c:pt idx="13">
                  <c:v>25.42</c:v>
                </c:pt>
                <c:pt idx="14">
                  <c:v>25.43</c:v>
                </c:pt>
                <c:pt idx="15">
                  <c:v>25.32</c:v>
                </c:pt>
                <c:pt idx="16">
                  <c:v>25.41</c:v>
                </c:pt>
                <c:pt idx="17">
                  <c:v>25.65</c:v>
                </c:pt>
                <c:pt idx="18">
                  <c:v>25.42</c:v>
                </c:pt>
                <c:pt idx="19">
                  <c:v>25.49</c:v>
                </c:pt>
                <c:pt idx="20">
                  <c:v>25.66</c:v>
                </c:pt>
                <c:pt idx="21">
                  <c:v>25.58</c:v>
                </c:pt>
                <c:pt idx="22">
                  <c:v>25.63</c:v>
                </c:pt>
                <c:pt idx="23">
                  <c:v>25.61</c:v>
                </c:pt>
                <c:pt idx="24">
                  <c:v>25.76</c:v>
                </c:pt>
                <c:pt idx="25">
                  <c:v>25.81</c:v>
                </c:pt>
                <c:pt idx="26">
                  <c:v>25.72</c:v>
                </c:pt>
                <c:pt idx="27">
                  <c:v>25.71</c:v>
                </c:pt>
                <c:pt idx="28">
                  <c:v>25.7</c:v>
                </c:pt>
                <c:pt idx="29">
                  <c:v>25.7</c:v>
                </c:pt>
                <c:pt idx="30">
                  <c:v>25.71</c:v>
                </c:pt>
                <c:pt idx="31">
                  <c:v>25.64</c:v>
                </c:pt>
                <c:pt idx="32">
                  <c:v>25.67</c:v>
                </c:pt>
                <c:pt idx="33">
                  <c:v>25.97</c:v>
                </c:pt>
                <c:pt idx="34">
                  <c:v>25.84</c:v>
                </c:pt>
                <c:pt idx="35">
                  <c:v>25.61</c:v>
                </c:pt>
                <c:pt idx="36">
                  <c:v>25.85</c:v>
                </c:pt>
                <c:pt idx="37">
                  <c:v>25.64</c:v>
                </c:pt>
                <c:pt idx="38">
                  <c:v>25.35</c:v>
                </c:pt>
                <c:pt idx="39">
                  <c:v>25.8</c:v>
                </c:pt>
                <c:pt idx="40">
                  <c:v>25.73</c:v>
                </c:pt>
                <c:pt idx="41">
                  <c:v>25.76</c:v>
                </c:pt>
                <c:pt idx="42">
                  <c:v>25.67</c:v>
                </c:pt>
                <c:pt idx="43">
                  <c:v>25.9</c:v>
                </c:pt>
                <c:pt idx="44">
                  <c:v>25.41</c:v>
                </c:pt>
                <c:pt idx="45">
                  <c:v>25.65</c:v>
                </c:pt>
                <c:pt idx="46">
                  <c:v>25.67</c:v>
                </c:pt>
                <c:pt idx="47">
                  <c:v>25.6</c:v>
                </c:pt>
                <c:pt idx="48">
                  <c:v>25.75</c:v>
                </c:pt>
                <c:pt idx="49">
                  <c:v>25.77</c:v>
                </c:pt>
                <c:pt idx="50">
                  <c:v>25.96</c:v>
                </c:pt>
                <c:pt idx="51">
                  <c:v>25.73</c:v>
                </c:pt>
                <c:pt idx="52">
                  <c:v>25.8</c:v>
                </c:pt>
                <c:pt idx="53">
                  <c:v>25.79</c:v>
                </c:pt>
                <c:pt idx="54">
                  <c:v>25.94</c:v>
                </c:pt>
                <c:pt idx="55">
                  <c:v>25.84</c:v>
                </c:pt>
                <c:pt idx="56">
                  <c:v>25.87</c:v>
                </c:pt>
                <c:pt idx="57">
                  <c:v>25.75</c:v>
                </c:pt>
                <c:pt idx="58">
                  <c:v>25.77</c:v>
                </c:pt>
                <c:pt idx="59">
                  <c:v>25.76</c:v>
                </c:pt>
                <c:pt idx="60">
                  <c:v>26.13</c:v>
                </c:pt>
                <c:pt idx="61">
                  <c:v>25.8</c:v>
                </c:pt>
                <c:pt idx="62">
                  <c:v>25.86</c:v>
                </c:pt>
                <c:pt idx="63">
                  <c:v>25.88</c:v>
                </c:pt>
                <c:pt idx="64">
                  <c:v>26.04</c:v>
                </c:pt>
                <c:pt idx="65">
                  <c:v>25.87</c:v>
                </c:pt>
                <c:pt idx="66">
                  <c:v>25.96</c:v>
                </c:pt>
                <c:pt idx="67">
                  <c:v>25.95</c:v>
                </c:pt>
                <c:pt idx="68">
                  <c:v>26.03</c:v>
                </c:pt>
                <c:pt idx="69">
                  <c:v>26.05</c:v>
                </c:pt>
                <c:pt idx="70">
                  <c:v>26.1</c:v>
                </c:pt>
                <c:pt idx="71">
                  <c:v>26.12</c:v>
                </c:pt>
                <c:pt idx="72">
                  <c:v>26.02</c:v>
                </c:pt>
                <c:pt idx="73">
                  <c:v>26.19</c:v>
                </c:pt>
                <c:pt idx="74">
                  <c:v>26.24</c:v>
                </c:pt>
                <c:pt idx="75">
                  <c:v>26.23</c:v>
                </c:pt>
                <c:pt idx="76">
                  <c:v>26.52</c:v>
                </c:pt>
                <c:pt idx="77">
                  <c:v>26.48</c:v>
                </c:pt>
                <c:pt idx="78">
                  <c:v>26.63</c:v>
                </c:pt>
                <c:pt idx="79">
                  <c:v>26.69</c:v>
                </c:pt>
                <c:pt idx="80">
                  <c:v>26.5</c:v>
                </c:pt>
                <c:pt idx="81">
                  <c:v>26.59</c:v>
                </c:pt>
                <c:pt idx="82">
                  <c:v>26.58</c:v>
                </c:pt>
                <c:pt idx="83">
                  <c:v>26.52</c:v>
                </c:pt>
                <c:pt idx="84">
                  <c:v>26.51</c:v>
                </c:pt>
                <c:pt idx="85">
                  <c:v>26.53</c:v>
                </c:pt>
                <c:pt idx="86">
                  <c:v>26.7</c:v>
                </c:pt>
                <c:pt idx="87">
                  <c:v>26.58</c:v>
                </c:pt>
                <c:pt idx="88">
                  <c:v>26.65</c:v>
                </c:pt>
                <c:pt idx="89">
                  <c:v>26.69</c:v>
                </c:pt>
                <c:pt idx="90">
                  <c:v>26.61</c:v>
                </c:pt>
                <c:pt idx="91">
                  <c:v>26.65</c:v>
                </c:pt>
                <c:pt idx="92">
                  <c:v>26.52</c:v>
                </c:pt>
                <c:pt idx="93">
                  <c:v>26.58</c:v>
                </c:pt>
                <c:pt idx="94">
                  <c:v>26.63</c:v>
                </c:pt>
                <c:pt idx="95">
                  <c:v>26.67</c:v>
                </c:pt>
                <c:pt idx="96">
                  <c:v>26.54</c:v>
                </c:pt>
                <c:pt idx="97">
                  <c:v>26.63</c:v>
                </c:pt>
                <c:pt idx="98">
                  <c:v>26.77</c:v>
                </c:pt>
                <c:pt idx="99">
                  <c:v>26.78</c:v>
                </c:pt>
                <c:pt idx="100">
                  <c:v>26.88</c:v>
                </c:pt>
                <c:pt idx="101">
                  <c:v>27.06</c:v>
                </c:pt>
                <c:pt idx="102">
                  <c:v>27.08</c:v>
                </c:pt>
                <c:pt idx="103">
                  <c:v>26.92</c:v>
                </c:pt>
                <c:pt idx="104">
                  <c:v>27.15</c:v>
                </c:pt>
                <c:pt idx="105">
                  <c:v>27.75</c:v>
                </c:pt>
                <c:pt idx="106">
                  <c:v>27.41</c:v>
                </c:pt>
                <c:pt idx="107">
                  <c:v>27.67</c:v>
                </c:pt>
                <c:pt idx="108">
                  <c:v>27.41</c:v>
                </c:pt>
                <c:pt idx="109">
                  <c:v>27.3</c:v>
                </c:pt>
                <c:pt idx="110">
                  <c:v>27.54</c:v>
                </c:pt>
                <c:pt idx="111">
                  <c:v>27.56</c:v>
                </c:pt>
                <c:pt idx="112">
                  <c:v>27.59</c:v>
                </c:pt>
                <c:pt idx="113">
                  <c:v>27.65</c:v>
                </c:pt>
                <c:pt idx="114">
                  <c:v>27.67</c:v>
                </c:pt>
                <c:pt idx="115">
                  <c:v>27.52</c:v>
                </c:pt>
                <c:pt idx="116">
                  <c:v>27.84</c:v>
                </c:pt>
                <c:pt idx="117">
                  <c:v>27.73</c:v>
                </c:pt>
                <c:pt idx="118">
                  <c:v>27.86</c:v>
                </c:pt>
                <c:pt idx="119">
                  <c:v>27.81</c:v>
                </c:pt>
                <c:pt idx="120">
                  <c:v>27.92</c:v>
                </c:pt>
                <c:pt idx="121">
                  <c:v>27.79</c:v>
                </c:pt>
                <c:pt idx="122">
                  <c:v>27.93</c:v>
                </c:pt>
                <c:pt idx="123">
                  <c:v>27.91</c:v>
                </c:pt>
                <c:pt idx="124">
                  <c:v>28.15</c:v>
                </c:pt>
                <c:pt idx="125">
                  <c:v>28.08</c:v>
                </c:pt>
                <c:pt idx="126">
                  <c:v>28.06</c:v>
                </c:pt>
                <c:pt idx="127">
                  <c:v>28.15</c:v>
                </c:pt>
                <c:pt idx="128">
                  <c:v>28.11</c:v>
                </c:pt>
                <c:pt idx="129">
                  <c:v>28.18</c:v>
                </c:pt>
                <c:pt idx="130">
                  <c:v>28.17</c:v>
                </c:pt>
                <c:pt idx="131">
                  <c:v>28.22</c:v>
                </c:pt>
                <c:pt idx="132">
                  <c:v>28.23</c:v>
                </c:pt>
                <c:pt idx="133">
                  <c:v>28.31</c:v>
                </c:pt>
                <c:pt idx="134">
                  <c:v>28.25</c:v>
                </c:pt>
                <c:pt idx="135">
                  <c:v>28.2</c:v>
                </c:pt>
                <c:pt idx="136">
                  <c:v>28.31</c:v>
                </c:pt>
                <c:pt idx="137">
                  <c:v>28.31</c:v>
                </c:pt>
                <c:pt idx="138">
                  <c:v>28.35</c:v>
                </c:pt>
                <c:pt idx="139">
                  <c:v>28.26</c:v>
                </c:pt>
                <c:pt idx="140">
                  <c:v>28.33</c:v>
                </c:pt>
                <c:pt idx="141">
                  <c:v>28.24</c:v>
                </c:pt>
                <c:pt idx="142">
                  <c:v>28.26</c:v>
                </c:pt>
                <c:pt idx="143">
                  <c:v>28.11</c:v>
                </c:pt>
                <c:pt idx="144">
                  <c:v>28.27</c:v>
                </c:pt>
                <c:pt idx="145">
                  <c:v>28.32</c:v>
                </c:pt>
                <c:pt idx="146">
                  <c:v>28.28</c:v>
                </c:pt>
                <c:pt idx="147">
                  <c:v>28.48</c:v>
                </c:pt>
                <c:pt idx="148">
                  <c:v>28.28</c:v>
                </c:pt>
                <c:pt idx="149">
                  <c:v>28.38</c:v>
                </c:pt>
                <c:pt idx="150">
                  <c:v>28.25</c:v>
                </c:pt>
                <c:pt idx="151">
                  <c:v>28.19</c:v>
                </c:pt>
                <c:pt idx="152">
                  <c:v>28.34</c:v>
                </c:pt>
                <c:pt idx="153">
                  <c:v>28.37</c:v>
                </c:pt>
                <c:pt idx="154">
                  <c:v>28.44</c:v>
                </c:pt>
                <c:pt idx="155">
                  <c:v>28.39</c:v>
                </c:pt>
                <c:pt idx="156">
                  <c:v>28.41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'EU-priser'!$A$217:$A$373</c:f>
              <c:strCache>
                <c:ptCount val="157"/>
                <c:pt idx="0">
                  <c:v>2022-50</c:v>
                </c:pt>
                <c:pt idx="1">
                  <c:v>2022-51</c:v>
                </c:pt>
                <c:pt idx="2">
                  <c:v>2022-52</c:v>
                </c:pt>
                <c:pt idx="3">
                  <c:v>2023-01</c:v>
                </c:pt>
                <c:pt idx="4">
                  <c:v>2023-02</c:v>
                </c:pt>
                <c:pt idx="5">
                  <c:v>2023-03</c:v>
                </c:pt>
                <c:pt idx="6">
                  <c:v>2023-04</c:v>
                </c:pt>
                <c:pt idx="7">
                  <c:v>2023-05</c:v>
                </c:pt>
                <c:pt idx="8">
                  <c:v>2023-06</c:v>
                </c:pt>
                <c:pt idx="9">
                  <c:v>2023-07</c:v>
                </c:pt>
                <c:pt idx="10">
                  <c:v>2023-08</c:v>
                </c:pt>
                <c:pt idx="11">
                  <c:v>2023-09</c:v>
                </c:pt>
                <c:pt idx="12">
                  <c:v>2023-10</c:v>
                </c:pt>
                <c:pt idx="13">
                  <c:v>2023-11</c:v>
                </c:pt>
                <c:pt idx="14">
                  <c:v>2023-12</c:v>
                </c:pt>
                <c:pt idx="15">
                  <c:v>2023-13</c:v>
                </c:pt>
                <c:pt idx="16">
                  <c:v>2023-14</c:v>
                </c:pt>
                <c:pt idx="17">
                  <c:v>2023-15</c:v>
                </c:pt>
                <c:pt idx="18">
                  <c:v>2023-16</c:v>
                </c:pt>
                <c:pt idx="19">
                  <c:v>2023-17</c:v>
                </c:pt>
                <c:pt idx="20">
                  <c:v>2023-18</c:v>
                </c:pt>
                <c:pt idx="21">
                  <c:v>2023-19</c:v>
                </c:pt>
                <c:pt idx="22">
                  <c:v>2023-20</c:v>
                </c:pt>
                <c:pt idx="23">
                  <c:v>2023-21</c:v>
                </c:pt>
                <c:pt idx="24">
                  <c:v>2023-22</c:v>
                </c:pt>
                <c:pt idx="25">
                  <c:v>2023-23</c:v>
                </c:pt>
                <c:pt idx="26">
                  <c:v>2023-24</c:v>
                </c:pt>
                <c:pt idx="27">
                  <c:v>2023-25</c:v>
                </c:pt>
                <c:pt idx="28">
                  <c:v>2023-26</c:v>
                </c:pt>
                <c:pt idx="29">
                  <c:v>2023-27</c:v>
                </c:pt>
                <c:pt idx="30">
                  <c:v>2023-28</c:v>
                </c:pt>
                <c:pt idx="31">
                  <c:v>2023-29</c:v>
                </c:pt>
                <c:pt idx="32">
                  <c:v>2023-30</c:v>
                </c:pt>
                <c:pt idx="33">
                  <c:v>2023-31</c:v>
                </c:pt>
                <c:pt idx="34">
                  <c:v>2023-32</c:v>
                </c:pt>
                <c:pt idx="35">
                  <c:v>2023-33</c:v>
                </c:pt>
                <c:pt idx="36">
                  <c:v>2023-34</c:v>
                </c:pt>
                <c:pt idx="37">
                  <c:v>2023-35</c:v>
                </c:pt>
                <c:pt idx="38">
                  <c:v>2023-36</c:v>
                </c:pt>
                <c:pt idx="39">
                  <c:v>2023-37</c:v>
                </c:pt>
                <c:pt idx="40">
                  <c:v>2023-38</c:v>
                </c:pt>
                <c:pt idx="41">
                  <c:v>2023-39</c:v>
                </c:pt>
                <c:pt idx="42">
                  <c:v>2023-40</c:v>
                </c:pt>
                <c:pt idx="43">
                  <c:v>2023-41</c:v>
                </c:pt>
                <c:pt idx="44">
                  <c:v>2023-42</c:v>
                </c:pt>
                <c:pt idx="45">
                  <c:v>2023-43</c:v>
                </c:pt>
                <c:pt idx="46">
                  <c:v>2023-44</c:v>
                </c:pt>
                <c:pt idx="47">
                  <c:v>2023-45</c:v>
                </c:pt>
                <c:pt idx="48">
                  <c:v>2023-46</c:v>
                </c:pt>
                <c:pt idx="49">
                  <c:v>2023-47</c:v>
                </c:pt>
                <c:pt idx="50">
                  <c:v>2023-48</c:v>
                </c:pt>
                <c:pt idx="51">
                  <c:v>2023-49</c:v>
                </c:pt>
                <c:pt idx="52">
                  <c:v>2023-50</c:v>
                </c:pt>
                <c:pt idx="53">
                  <c:v>2023-51</c:v>
                </c:pt>
                <c:pt idx="54">
                  <c:v>2023-52</c:v>
                </c:pt>
                <c:pt idx="55">
                  <c:v>2024-01</c:v>
                </c:pt>
                <c:pt idx="56">
                  <c:v>2024-02</c:v>
                </c:pt>
                <c:pt idx="57">
                  <c:v>2024-03</c:v>
                </c:pt>
                <c:pt idx="58">
                  <c:v>2024-04</c:v>
                </c:pt>
                <c:pt idx="59">
                  <c:v>2024-05</c:v>
                </c:pt>
                <c:pt idx="60">
                  <c:v>2024-06</c:v>
                </c:pt>
                <c:pt idx="61">
                  <c:v>2024-07</c:v>
                </c:pt>
                <c:pt idx="62">
                  <c:v>2024-08</c:v>
                </c:pt>
                <c:pt idx="63">
                  <c:v>2024-09</c:v>
                </c:pt>
                <c:pt idx="64">
                  <c:v>2024-10</c:v>
                </c:pt>
                <c:pt idx="65">
                  <c:v>2024-11</c:v>
                </c:pt>
                <c:pt idx="66">
                  <c:v>2024-12</c:v>
                </c:pt>
                <c:pt idx="67">
                  <c:v>2024-13</c:v>
                </c:pt>
                <c:pt idx="68">
                  <c:v>2024-14</c:v>
                </c:pt>
                <c:pt idx="69">
                  <c:v>2024-15</c:v>
                </c:pt>
                <c:pt idx="70">
                  <c:v>2024-16</c:v>
                </c:pt>
                <c:pt idx="71">
                  <c:v>2024-17</c:v>
                </c:pt>
                <c:pt idx="72">
                  <c:v>2024-18</c:v>
                </c:pt>
                <c:pt idx="73">
                  <c:v>2024-19</c:v>
                </c:pt>
                <c:pt idx="74">
                  <c:v>2024-20</c:v>
                </c:pt>
                <c:pt idx="75">
                  <c:v>2024-21</c:v>
                </c:pt>
                <c:pt idx="76">
                  <c:v>2024-22</c:v>
                </c:pt>
                <c:pt idx="77">
                  <c:v>2024-23</c:v>
                </c:pt>
                <c:pt idx="78">
                  <c:v>2024-24</c:v>
                </c:pt>
                <c:pt idx="79">
                  <c:v>2024-25</c:v>
                </c:pt>
                <c:pt idx="80">
                  <c:v>2024-26</c:v>
                </c:pt>
                <c:pt idx="81">
                  <c:v>2024-27</c:v>
                </c:pt>
                <c:pt idx="82">
                  <c:v>2024-28</c:v>
                </c:pt>
                <c:pt idx="83">
                  <c:v>2024-29</c:v>
                </c:pt>
                <c:pt idx="84">
                  <c:v>2024-30</c:v>
                </c:pt>
                <c:pt idx="85">
                  <c:v>2024-31</c:v>
                </c:pt>
                <c:pt idx="86">
                  <c:v>2024-32</c:v>
                </c:pt>
                <c:pt idx="87">
                  <c:v>2024-33</c:v>
                </c:pt>
                <c:pt idx="88">
                  <c:v>2024-34</c:v>
                </c:pt>
                <c:pt idx="89">
                  <c:v>2024-35</c:v>
                </c:pt>
                <c:pt idx="90">
                  <c:v>2024-36</c:v>
                </c:pt>
                <c:pt idx="91">
                  <c:v>2024-37</c:v>
                </c:pt>
                <c:pt idx="92">
                  <c:v>2024-38</c:v>
                </c:pt>
                <c:pt idx="93">
                  <c:v>2024-39</c:v>
                </c:pt>
                <c:pt idx="94">
                  <c:v>2024-40</c:v>
                </c:pt>
                <c:pt idx="95">
                  <c:v>2024-41</c:v>
                </c:pt>
                <c:pt idx="96">
                  <c:v>2024-42</c:v>
                </c:pt>
                <c:pt idx="97">
                  <c:v>2024-43</c:v>
                </c:pt>
                <c:pt idx="98">
                  <c:v>2024-44</c:v>
                </c:pt>
                <c:pt idx="99">
                  <c:v>2024-45</c:v>
                </c:pt>
                <c:pt idx="100">
                  <c:v>2024-46</c:v>
                </c:pt>
                <c:pt idx="101">
                  <c:v>2024-47</c:v>
                </c:pt>
                <c:pt idx="102">
                  <c:v>2024-48</c:v>
                </c:pt>
                <c:pt idx="103">
                  <c:v>2024-49</c:v>
                </c:pt>
                <c:pt idx="104">
                  <c:v>2024-50</c:v>
                </c:pt>
                <c:pt idx="105">
                  <c:v>2024-51</c:v>
                </c:pt>
                <c:pt idx="106">
                  <c:v>2024-52</c:v>
                </c:pt>
                <c:pt idx="107">
                  <c:v>2025-01</c:v>
                </c:pt>
                <c:pt idx="108">
                  <c:v>2025-02</c:v>
                </c:pt>
                <c:pt idx="109">
                  <c:v>2025-03</c:v>
                </c:pt>
                <c:pt idx="110">
                  <c:v>2025-04</c:v>
                </c:pt>
                <c:pt idx="111">
                  <c:v>2025-05</c:v>
                </c:pt>
                <c:pt idx="112">
                  <c:v>2025-06</c:v>
                </c:pt>
                <c:pt idx="113">
                  <c:v>2025-07</c:v>
                </c:pt>
                <c:pt idx="114">
                  <c:v>2025-08</c:v>
                </c:pt>
                <c:pt idx="115">
                  <c:v>2025-09</c:v>
                </c:pt>
                <c:pt idx="116">
                  <c:v>2025-10</c:v>
                </c:pt>
                <c:pt idx="117">
                  <c:v>2025-11</c:v>
                </c:pt>
                <c:pt idx="118">
                  <c:v>2025-12</c:v>
                </c:pt>
                <c:pt idx="119">
                  <c:v>2025-13</c:v>
                </c:pt>
                <c:pt idx="120">
                  <c:v>2025-14</c:v>
                </c:pt>
                <c:pt idx="121">
                  <c:v>2025-15</c:v>
                </c:pt>
                <c:pt idx="122">
                  <c:v>2025-16</c:v>
                </c:pt>
                <c:pt idx="123">
                  <c:v>2025-17</c:v>
                </c:pt>
                <c:pt idx="124">
                  <c:v>2025-18</c:v>
                </c:pt>
                <c:pt idx="125">
                  <c:v>2025-19</c:v>
                </c:pt>
                <c:pt idx="126">
                  <c:v>2025-20</c:v>
                </c:pt>
                <c:pt idx="127">
                  <c:v>2025-21</c:v>
                </c:pt>
                <c:pt idx="128">
                  <c:v>2025-22</c:v>
                </c:pt>
                <c:pt idx="129">
                  <c:v>2025-23</c:v>
                </c:pt>
                <c:pt idx="130">
                  <c:v>2025-24</c:v>
                </c:pt>
                <c:pt idx="131">
                  <c:v>2025-25</c:v>
                </c:pt>
                <c:pt idx="132">
                  <c:v>2025-26</c:v>
                </c:pt>
                <c:pt idx="133">
                  <c:v>2025-27</c:v>
                </c:pt>
                <c:pt idx="134">
                  <c:v>2025-28</c:v>
                </c:pt>
                <c:pt idx="135">
                  <c:v>2025-29</c:v>
                </c:pt>
                <c:pt idx="136">
                  <c:v>2025-30</c:v>
                </c:pt>
                <c:pt idx="137">
                  <c:v>2025-31</c:v>
                </c:pt>
                <c:pt idx="138">
                  <c:v>2025-32</c:v>
                </c:pt>
                <c:pt idx="139">
                  <c:v>2025-33</c:v>
                </c:pt>
                <c:pt idx="140">
                  <c:v>2025-34</c:v>
                </c:pt>
                <c:pt idx="141">
                  <c:v>2025-35</c:v>
                </c:pt>
                <c:pt idx="142">
                  <c:v>2025-36</c:v>
                </c:pt>
                <c:pt idx="143">
                  <c:v>2025-37</c:v>
                </c:pt>
                <c:pt idx="144">
                  <c:v>2025-38</c:v>
                </c:pt>
                <c:pt idx="145">
                  <c:v>2025-39</c:v>
                </c:pt>
                <c:pt idx="146">
                  <c:v>2025-40</c:v>
                </c:pt>
                <c:pt idx="147">
                  <c:v>2025-41</c:v>
                </c:pt>
                <c:pt idx="148">
                  <c:v>2025-42</c:v>
                </c:pt>
                <c:pt idx="149">
                  <c:v>2025-43</c:v>
                </c:pt>
                <c:pt idx="150">
                  <c:v>2025-44</c:v>
                </c:pt>
                <c:pt idx="151">
                  <c:v>2025-45</c:v>
                </c:pt>
                <c:pt idx="152">
                  <c:v>2025-46</c:v>
                </c:pt>
                <c:pt idx="153">
                  <c:v>2025-47</c:v>
                </c:pt>
                <c:pt idx="154">
                  <c:v>2025-48</c:v>
                </c:pt>
                <c:pt idx="155">
                  <c:v>2025-49</c:v>
                </c:pt>
                <c:pt idx="156">
                  <c:v>2025-50</c:v>
                </c:pt>
              </c:strCache>
            </c:strRef>
          </c:cat>
          <c:val>
            <c:numRef>
              <c:f>'EU-priser'!$C$217:$C$373</c:f>
              <c:numCache>
                <c:formatCode>0.00</c:formatCode>
                <c:ptCount val="157"/>
                <c:pt idx="0">
                  <c:v>20.545341710000002</c:v>
                </c:pt>
                <c:pt idx="1">
                  <c:v>20.7153092</c:v>
                </c:pt>
                <c:pt idx="2">
                  <c:v>20.471620680000001</c:v>
                </c:pt>
                <c:pt idx="3">
                  <c:v>20.27470928</c:v>
                </c:pt>
                <c:pt idx="4">
                  <c:v>20.192881720000003</c:v>
                </c:pt>
                <c:pt idx="5">
                  <c:v>19.702586480000001</c:v>
                </c:pt>
                <c:pt idx="6">
                  <c:v>19.154394</c:v>
                </c:pt>
                <c:pt idx="7">
                  <c:v>18.904154779999999</c:v>
                </c:pt>
                <c:pt idx="8">
                  <c:v>18.455477810000005</c:v>
                </c:pt>
                <c:pt idx="9">
                  <c:v>19.143744950000002</c:v>
                </c:pt>
                <c:pt idx="10">
                  <c:v>19.311348719999998</c:v>
                </c:pt>
                <c:pt idx="11">
                  <c:v>19.788598719999996</c:v>
                </c:pt>
                <c:pt idx="12">
                  <c:v>20.285877599999999</c:v>
                </c:pt>
                <c:pt idx="13">
                  <c:v>19.950288150000002</c:v>
                </c:pt>
                <c:pt idx="14">
                  <c:v>20.44998636</c:v>
                </c:pt>
                <c:pt idx="15">
                  <c:v>21.295853600000001</c:v>
                </c:pt>
                <c:pt idx="16">
                  <c:v>21.462235949999997</c:v>
                </c:pt>
                <c:pt idx="17">
                  <c:v>22.352116020000004</c:v>
                </c:pt>
                <c:pt idx="18">
                  <c:v>22.503506050000002</c:v>
                </c:pt>
                <c:pt idx="19">
                  <c:v>22.924140879999999</c:v>
                </c:pt>
                <c:pt idx="20">
                  <c:v>22.964476360000003</c:v>
                </c:pt>
                <c:pt idx="21">
                  <c:v>23.161678560000002</c:v>
                </c:pt>
                <c:pt idx="22">
                  <c:v>23.629188599999999</c:v>
                </c:pt>
                <c:pt idx="23">
                  <c:v>23.945034819999997</c:v>
                </c:pt>
                <c:pt idx="24">
                  <c:v>24.103735240000002</c:v>
                </c:pt>
                <c:pt idx="25">
                  <c:v>24.180773009999999</c:v>
                </c:pt>
                <c:pt idx="26">
                  <c:v>24.056416159999998</c:v>
                </c:pt>
                <c:pt idx="27">
                  <c:v>24.341304959999999</c:v>
                </c:pt>
                <c:pt idx="28">
                  <c:v>24.415894020000003</c:v>
                </c:pt>
                <c:pt idx="29">
                  <c:v>24.6860116</c:v>
                </c:pt>
                <c:pt idx="30">
                  <c:v>23.765647359999999</c:v>
                </c:pt>
                <c:pt idx="31">
                  <c:v>23.897466120000001</c:v>
                </c:pt>
                <c:pt idx="32">
                  <c:v>24.011993600000004</c:v>
                </c:pt>
                <c:pt idx="33">
                  <c:v>24.313689620000002</c:v>
                </c:pt>
                <c:pt idx="34">
                  <c:v>24.355300040000003</c:v>
                </c:pt>
                <c:pt idx="35">
                  <c:v>24.65478955</c:v>
                </c:pt>
                <c:pt idx="36">
                  <c:v>24.301951859999999</c:v>
                </c:pt>
                <c:pt idx="37">
                  <c:v>24.272079949999998</c:v>
                </c:pt>
                <c:pt idx="38">
                  <c:v>23.863497140000003</c:v>
                </c:pt>
                <c:pt idx="39">
                  <c:v>23.427785459999999</c:v>
                </c:pt>
                <c:pt idx="40">
                  <c:v>22.976930849999999</c:v>
                </c:pt>
                <c:pt idx="41">
                  <c:v>21.900876109999999</c:v>
                </c:pt>
                <c:pt idx="42">
                  <c:v>22.138442820000002</c:v>
                </c:pt>
                <c:pt idx="43">
                  <c:v>21.83344576</c:v>
                </c:pt>
                <c:pt idx="44">
                  <c:v>21.86370432</c:v>
                </c:pt>
                <c:pt idx="45">
                  <c:v>22.471759580000001</c:v>
                </c:pt>
                <c:pt idx="46">
                  <c:v>22.502455840000003</c:v>
                </c:pt>
                <c:pt idx="47">
                  <c:v>22.28380568</c:v>
                </c:pt>
                <c:pt idx="48">
                  <c:v>21.946508519999998</c:v>
                </c:pt>
                <c:pt idx="49">
                  <c:v>22.118350170000003</c:v>
                </c:pt>
                <c:pt idx="50">
                  <c:v>22.132350449999997</c:v>
                </c:pt>
                <c:pt idx="51">
                  <c:v>21.826443599999998</c:v>
                </c:pt>
                <c:pt idx="52">
                  <c:v>21.880072499999997</c:v>
                </c:pt>
                <c:pt idx="53">
                  <c:v>21.500930879999999</c:v>
                </c:pt>
                <c:pt idx="54">
                  <c:v>21.582829599999997</c:v>
                </c:pt>
                <c:pt idx="55">
                  <c:v>21.802641000000001</c:v>
                </c:pt>
                <c:pt idx="56">
                  <c:v>21.605688000000001</c:v>
                </c:pt>
                <c:pt idx="57">
                  <c:v>21.53096</c:v>
                </c:pt>
                <c:pt idx="58">
                  <c:v>20.981044019999999</c:v>
                </c:pt>
                <c:pt idx="59">
                  <c:v>20.497618800000001</c:v>
                </c:pt>
                <c:pt idx="60">
                  <c:v>20.169065700000001</c:v>
                </c:pt>
                <c:pt idx="61">
                  <c:v>20.26550795</c:v>
                </c:pt>
                <c:pt idx="62">
                  <c:v>20.3502698</c:v>
                </c:pt>
                <c:pt idx="63">
                  <c:v>20.649928080000002</c:v>
                </c:pt>
                <c:pt idx="64">
                  <c:v>20.8465372</c:v>
                </c:pt>
                <c:pt idx="65">
                  <c:v>21.125248259999999</c:v>
                </c:pt>
                <c:pt idx="66">
                  <c:v>21.391089999999998</c:v>
                </c:pt>
                <c:pt idx="67">
                  <c:v>21.788012500000001</c:v>
                </c:pt>
                <c:pt idx="68">
                  <c:v>21.836006999999999</c:v>
                </c:pt>
                <c:pt idx="69">
                  <c:v>21.823145380000003</c:v>
                </c:pt>
                <c:pt idx="70">
                  <c:v>21.979641600000001</c:v>
                </c:pt>
                <c:pt idx="71">
                  <c:v>21.984706639999999</c:v>
                </c:pt>
                <c:pt idx="72">
                  <c:v>21.599976859999998</c:v>
                </c:pt>
                <c:pt idx="73">
                  <c:v>21.6504099</c:v>
                </c:pt>
                <c:pt idx="74">
                  <c:v>21.603708000000001</c:v>
                </c:pt>
                <c:pt idx="75">
                  <c:v>21.530063800000001</c:v>
                </c:pt>
                <c:pt idx="76">
                  <c:v>21.203086499999998</c:v>
                </c:pt>
                <c:pt idx="77">
                  <c:v>21.191385749999998</c:v>
                </c:pt>
                <c:pt idx="78">
                  <c:v>20.884545059999997</c:v>
                </c:pt>
                <c:pt idx="79">
                  <c:v>20.626715999999998</c:v>
                </c:pt>
                <c:pt idx="80">
                  <c:v>20.926470900000002</c:v>
                </c:pt>
                <c:pt idx="81">
                  <c:v>20.927177050000001</c:v>
                </c:pt>
                <c:pt idx="82">
                  <c:v>21.190348799999999</c:v>
                </c:pt>
                <c:pt idx="83">
                  <c:v>20.867813999999999</c:v>
                </c:pt>
                <c:pt idx="84">
                  <c:v>21.604225499999998</c:v>
                </c:pt>
                <c:pt idx="85">
                  <c:v>20.771808329999999</c:v>
                </c:pt>
                <c:pt idx="86">
                  <c:v>20.411409800000001</c:v>
                </c:pt>
                <c:pt idx="87">
                  <c:v>20.203433700000001</c:v>
                </c:pt>
                <c:pt idx="88">
                  <c:v>19.862319949999996</c:v>
                </c:pt>
                <c:pt idx="89">
                  <c:v>19.2680829</c:v>
                </c:pt>
                <c:pt idx="90">
                  <c:v>19.324112079999999</c:v>
                </c:pt>
                <c:pt idx="91">
                  <c:v>19.446357550000002</c:v>
                </c:pt>
                <c:pt idx="92">
                  <c:v>19.388671600000002</c:v>
                </c:pt>
                <c:pt idx="93">
                  <c:v>19.257665900000003</c:v>
                </c:pt>
                <c:pt idx="94">
                  <c:v>19.549251250000001</c:v>
                </c:pt>
                <c:pt idx="95">
                  <c:v>19.682158999999999</c:v>
                </c:pt>
                <c:pt idx="96">
                  <c:v>19.977880650000003</c:v>
                </c:pt>
                <c:pt idx="97">
                  <c:v>20.043427749999999</c:v>
                </c:pt>
                <c:pt idx="98">
                  <c:v>20.144791350000002</c:v>
                </c:pt>
                <c:pt idx="99">
                  <c:v>20.281341000000001</c:v>
                </c:pt>
                <c:pt idx="100">
                  <c:v>19.953045750000001</c:v>
                </c:pt>
                <c:pt idx="101">
                  <c:v>19.7949102</c:v>
                </c:pt>
                <c:pt idx="102">
                  <c:v>19.6289756</c:v>
                </c:pt>
                <c:pt idx="103">
                  <c:v>19.7607927</c:v>
                </c:pt>
                <c:pt idx="104">
                  <c:v>19.7171345</c:v>
                </c:pt>
                <c:pt idx="105">
                  <c:v>19.399030400000001</c:v>
                </c:pt>
                <c:pt idx="106">
                  <c:v>19.233902250000003</c:v>
                </c:pt>
                <c:pt idx="107">
                  <c:v>19.185185450000002</c:v>
                </c:pt>
                <c:pt idx="108">
                  <c:v>19.125259499999999</c:v>
                </c:pt>
                <c:pt idx="109">
                  <c:v>18.999857800000001</c:v>
                </c:pt>
                <c:pt idx="110">
                  <c:v>18.937143399999997</c:v>
                </c:pt>
                <c:pt idx="111">
                  <c:v>18.866698200000002</c:v>
                </c:pt>
                <c:pt idx="112">
                  <c:v>18.561777900000003</c:v>
                </c:pt>
                <c:pt idx="113">
                  <c:v>18.4522245</c:v>
                </c:pt>
                <c:pt idx="114">
                  <c:v>18.165617750000003</c:v>
                </c:pt>
                <c:pt idx="115">
                  <c:v>18.3449636</c:v>
                </c:pt>
                <c:pt idx="116">
                  <c:v>18.09310065</c:v>
                </c:pt>
                <c:pt idx="117">
                  <c:v>18.3161466</c:v>
                </c:pt>
                <c:pt idx="118">
                  <c:v>18.114887700000001</c:v>
                </c:pt>
                <c:pt idx="119">
                  <c:v>18.056416000000002</c:v>
                </c:pt>
                <c:pt idx="120">
                  <c:v>19.267051800000001</c:v>
                </c:pt>
                <c:pt idx="121">
                  <c:v>19.511913059999998</c:v>
                </c:pt>
                <c:pt idx="122">
                  <c:v>20.056259859999997</c:v>
                </c:pt>
                <c:pt idx="123">
                  <c:v>20.540900650000001</c:v>
                </c:pt>
                <c:pt idx="124">
                  <c:v>20.516562500000003</c:v>
                </c:pt>
                <c:pt idx="125">
                  <c:v>21.601944</c:v>
                </c:pt>
                <c:pt idx="126">
                  <c:v>22.745482350000003</c:v>
                </c:pt>
                <c:pt idx="127">
                  <c:v>23.016450159999998</c:v>
                </c:pt>
                <c:pt idx="128">
                  <c:v>23.236669500000001</c:v>
                </c:pt>
                <c:pt idx="129">
                  <c:v>23.646728699999997</c:v>
                </c:pt>
                <c:pt idx="130">
                  <c:v>23.7513264</c:v>
                </c:pt>
                <c:pt idx="131">
                  <c:v>24.050804400000001</c:v>
                </c:pt>
                <c:pt idx="132">
                  <c:v>24.157842240000001</c:v>
                </c:pt>
                <c:pt idx="133">
                  <c:v>25.045863100000002</c:v>
                </c:pt>
                <c:pt idx="134">
                  <c:v>24.474319199999996</c:v>
                </c:pt>
                <c:pt idx="135">
                  <c:v>23.728429549999998</c:v>
                </c:pt>
                <c:pt idx="136">
                  <c:v>23.067755700000003</c:v>
                </c:pt>
                <c:pt idx="137">
                  <c:v>22.56430645</c:v>
                </c:pt>
                <c:pt idx="138">
                  <c:v>22.960729800000003</c:v>
                </c:pt>
                <c:pt idx="139">
                  <c:v>22.913874999999997</c:v>
                </c:pt>
                <c:pt idx="140">
                  <c:v>22.910521750000001</c:v>
                </c:pt>
                <c:pt idx="141">
                  <c:v>22.659433499999999</c:v>
                </c:pt>
                <c:pt idx="142">
                  <c:v>22.535548499999997</c:v>
                </c:pt>
                <c:pt idx="143">
                  <c:v>22.424717699999999</c:v>
                </c:pt>
                <c:pt idx="144">
                  <c:v>22.2317781</c:v>
                </c:pt>
                <c:pt idx="145">
                  <c:v>21.2053881</c:v>
                </c:pt>
                <c:pt idx="146">
                  <c:v>20.707646</c:v>
                </c:pt>
                <c:pt idx="147">
                  <c:v>20.654310399999996</c:v>
                </c:pt>
                <c:pt idx="148">
                  <c:v>17.723004</c:v>
                </c:pt>
                <c:pt idx="149">
                  <c:v>19.459278400000002</c:v>
                </c:pt>
                <c:pt idx="150">
                  <c:v>19.498940000000001</c:v>
                </c:pt>
                <c:pt idx="151">
                  <c:v>17.6194746</c:v>
                </c:pt>
                <c:pt idx="152">
                  <c:v>19.35622205</c:v>
                </c:pt>
                <c:pt idx="153">
                  <c:v>19.427811999999996</c:v>
                </c:pt>
                <c:pt idx="154">
                  <c:v>18.328937549999999</c:v>
                </c:pt>
                <c:pt idx="155">
                  <c:v>18.312488999999999</c:v>
                </c:pt>
                <c:pt idx="156">
                  <c:v>17.636130000000001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'EU-priser'!$A$217:$A$373</c:f>
              <c:strCache>
                <c:ptCount val="157"/>
                <c:pt idx="0">
                  <c:v>2022-50</c:v>
                </c:pt>
                <c:pt idx="1">
                  <c:v>2022-51</c:v>
                </c:pt>
                <c:pt idx="2">
                  <c:v>2022-52</c:v>
                </c:pt>
                <c:pt idx="3">
                  <c:v>2023-01</c:v>
                </c:pt>
                <c:pt idx="4">
                  <c:v>2023-02</c:v>
                </c:pt>
                <c:pt idx="5">
                  <c:v>2023-03</c:v>
                </c:pt>
                <c:pt idx="6">
                  <c:v>2023-04</c:v>
                </c:pt>
                <c:pt idx="7">
                  <c:v>2023-05</c:v>
                </c:pt>
                <c:pt idx="8">
                  <c:v>2023-06</c:v>
                </c:pt>
                <c:pt idx="9">
                  <c:v>2023-07</c:v>
                </c:pt>
                <c:pt idx="10">
                  <c:v>2023-08</c:v>
                </c:pt>
                <c:pt idx="11">
                  <c:v>2023-09</c:v>
                </c:pt>
                <c:pt idx="12">
                  <c:v>2023-10</c:v>
                </c:pt>
                <c:pt idx="13">
                  <c:v>2023-11</c:v>
                </c:pt>
                <c:pt idx="14">
                  <c:v>2023-12</c:v>
                </c:pt>
                <c:pt idx="15">
                  <c:v>2023-13</c:v>
                </c:pt>
                <c:pt idx="16">
                  <c:v>2023-14</c:v>
                </c:pt>
                <c:pt idx="17">
                  <c:v>2023-15</c:v>
                </c:pt>
                <c:pt idx="18">
                  <c:v>2023-16</c:v>
                </c:pt>
                <c:pt idx="19">
                  <c:v>2023-17</c:v>
                </c:pt>
                <c:pt idx="20">
                  <c:v>2023-18</c:v>
                </c:pt>
                <c:pt idx="21">
                  <c:v>2023-19</c:v>
                </c:pt>
                <c:pt idx="22">
                  <c:v>2023-20</c:v>
                </c:pt>
                <c:pt idx="23">
                  <c:v>2023-21</c:v>
                </c:pt>
                <c:pt idx="24">
                  <c:v>2023-22</c:v>
                </c:pt>
                <c:pt idx="25">
                  <c:v>2023-23</c:v>
                </c:pt>
                <c:pt idx="26">
                  <c:v>2023-24</c:v>
                </c:pt>
                <c:pt idx="27">
                  <c:v>2023-25</c:v>
                </c:pt>
                <c:pt idx="28">
                  <c:v>2023-26</c:v>
                </c:pt>
                <c:pt idx="29">
                  <c:v>2023-27</c:v>
                </c:pt>
                <c:pt idx="30">
                  <c:v>2023-28</c:v>
                </c:pt>
                <c:pt idx="31">
                  <c:v>2023-29</c:v>
                </c:pt>
                <c:pt idx="32">
                  <c:v>2023-30</c:v>
                </c:pt>
                <c:pt idx="33">
                  <c:v>2023-31</c:v>
                </c:pt>
                <c:pt idx="34">
                  <c:v>2023-32</c:v>
                </c:pt>
                <c:pt idx="35">
                  <c:v>2023-33</c:v>
                </c:pt>
                <c:pt idx="36">
                  <c:v>2023-34</c:v>
                </c:pt>
                <c:pt idx="37">
                  <c:v>2023-35</c:v>
                </c:pt>
                <c:pt idx="38">
                  <c:v>2023-36</c:v>
                </c:pt>
                <c:pt idx="39">
                  <c:v>2023-37</c:v>
                </c:pt>
                <c:pt idx="40">
                  <c:v>2023-38</c:v>
                </c:pt>
                <c:pt idx="41">
                  <c:v>2023-39</c:v>
                </c:pt>
                <c:pt idx="42">
                  <c:v>2023-40</c:v>
                </c:pt>
                <c:pt idx="43">
                  <c:v>2023-41</c:v>
                </c:pt>
                <c:pt idx="44">
                  <c:v>2023-42</c:v>
                </c:pt>
                <c:pt idx="45">
                  <c:v>2023-43</c:v>
                </c:pt>
                <c:pt idx="46">
                  <c:v>2023-44</c:v>
                </c:pt>
                <c:pt idx="47">
                  <c:v>2023-45</c:v>
                </c:pt>
                <c:pt idx="48">
                  <c:v>2023-46</c:v>
                </c:pt>
                <c:pt idx="49">
                  <c:v>2023-47</c:v>
                </c:pt>
                <c:pt idx="50">
                  <c:v>2023-48</c:v>
                </c:pt>
                <c:pt idx="51">
                  <c:v>2023-49</c:v>
                </c:pt>
                <c:pt idx="52">
                  <c:v>2023-50</c:v>
                </c:pt>
                <c:pt idx="53">
                  <c:v>2023-51</c:v>
                </c:pt>
                <c:pt idx="54">
                  <c:v>2023-52</c:v>
                </c:pt>
                <c:pt idx="55">
                  <c:v>2024-01</c:v>
                </c:pt>
                <c:pt idx="56">
                  <c:v>2024-02</c:v>
                </c:pt>
                <c:pt idx="57">
                  <c:v>2024-03</c:v>
                </c:pt>
                <c:pt idx="58">
                  <c:v>2024-04</c:v>
                </c:pt>
                <c:pt idx="59">
                  <c:v>2024-05</c:v>
                </c:pt>
                <c:pt idx="60">
                  <c:v>2024-06</c:v>
                </c:pt>
                <c:pt idx="61">
                  <c:v>2024-07</c:v>
                </c:pt>
                <c:pt idx="62">
                  <c:v>2024-08</c:v>
                </c:pt>
                <c:pt idx="63">
                  <c:v>2024-09</c:v>
                </c:pt>
                <c:pt idx="64">
                  <c:v>2024-10</c:v>
                </c:pt>
                <c:pt idx="65">
                  <c:v>2024-11</c:v>
                </c:pt>
                <c:pt idx="66">
                  <c:v>2024-12</c:v>
                </c:pt>
                <c:pt idx="67">
                  <c:v>2024-13</c:v>
                </c:pt>
                <c:pt idx="68">
                  <c:v>2024-14</c:v>
                </c:pt>
                <c:pt idx="69">
                  <c:v>2024-15</c:v>
                </c:pt>
                <c:pt idx="70">
                  <c:v>2024-16</c:v>
                </c:pt>
                <c:pt idx="71">
                  <c:v>2024-17</c:v>
                </c:pt>
                <c:pt idx="72">
                  <c:v>2024-18</c:v>
                </c:pt>
                <c:pt idx="73">
                  <c:v>2024-19</c:v>
                </c:pt>
                <c:pt idx="74">
                  <c:v>2024-20</c:v>
                </c:pt>
                <c:pt idx="75">
                  <c:v>2024-21</c:v>
                </c:pt>
                <c:pt idx="76">
                  <c:v>2024-22</c:v>
                </c:pt>
                <c:pt idx="77">
                  <c:v>2024-23</c:v>
                </c:pt>
                <c:pt idx="78">
                  <c:v>2024-24</c:v>
                </c:pt>
                <c:pt idx="79">
                  <c:v>2024-25</c:v>
                </c:pt>
                <c:pt idx="80">
                  <c:v>2024-26</c:v>
                </c:pt>
                <c:pt idx="81">
                  <c:v>2024-27</c:v>
                </c:pt>
                <c:pt idx="82">
                  <c:v>2024-28</c:v>
                </c:pt>
                <c:pt idx="83">
                  <c:v>2024-29</c:v>
                </c:pt>
                <c:pt idx="84">
                  <c:v>2024-30</c:v>
                </c:pt>
                <c:pt idx="85">
                  <c:v>2024-31</c:v>
                </c:pt>
                <c:pt idx="86">
                  <c:v>2024-32</c:v>
                </c:pt>
                <c:pt idx="87">
                  <c:v>2024-33</c:v>
                </c:pt>
                <c:pt idx="88">
                  <c:v>2024-34</c:v>
                </c:pt>
                <c:pt idx="89">
                  <c:v>2024-35</c:v>
                </c:pt>
                <c:pt idx="90">
                  <c:v>2024-36</c:v>
                </c:pt>
                <c:pt idx="91">
                  <c:v>2024-37</c:v>
                </c:pt>
                <c:pt idx="92">
                  <c:v>2024-38</c:v>
                </c:pt>
                <c:pt idx="93">
                  <c:v>2024-39</c:v>
                </c:pt>
                <c:pt idx="94">
                  <c:v>2024-40</c:v>
                </c:pt>
                <c:pt idx="95">
                  <c:v>2024-41</c:v>
                </c:pt>
                <c:pt idx="96">
                  <c:v>2024-42</c:v>
                </c:pt>
                <c:pt idx="97">
                  <c:v>2024-43</c:v>
                </c:pt>
                <c:pt idx="98">
                  <c:v>2024-44</c:v>
                </c:pt>
                <c:pt idx="99">
                  <c:v>2024-45</c:v>
                </c:pt>
                <c:pt idx="100">
                  <c:v>2024-46</c:v>
                </c:pt>
                <c:pt idx="101">
                  <c:v>2024-47</c:v>
                </c:pt>
                <c:pt idx="102">
                  <c:v>2024-48</c:v>
                </c:pt>
                <c:pt idx="103">
                  <c:v>2024-49</c:v>
                </c:pt>
                <c:pt idx="104">
                  <c:v>2024-50</c:v>
                </c:pt>
                <c:pt idx="105">
                  <c:v>2024-51</c:v>
                </c:pt>
                <c:pt idx="106">
                  <c:v>2024-52</c:v>
                </c:pt>
                <c:pt idx="107">
                  <c:v>2025-01</c:v>
                </c:pt>
                <c:pt idx="108">
                  <c:v>2025-02</c:v>
                </c:pt>
                <c:pt idx="109">
                  <c:v>2025-03</c:v>
                </c:pt>
                <c:pt idx="110">
                  <c:v>2025-04</c:v>
                </c:pt>
                <c:pt idx="111">
                  <c:v>2025-05</c:v>
                </c:pt>
                <c:pt idx="112">
                  <c:v>2025-06</c:v>
                </c:pt>
                <c:pt idx="113">
                  <c:v>2025-07</c:v>
                </c:pt>
                <c:pt idx="114">
                  <c:v>2025-08</c:v>
                </c:pt>
                <c:pt idx="115">
                  <c:v>2025-09</c:v>
                </c:pt>
                <c:pt idx="116">
                  <c:v>2025-10</c:v>
                </c:pt>
                <c:pt idx="117">
                  <c:v>2025-11</c:v>
                </c:pt>
                <c:pt idx="118">
                  <c:v>2025-12</c:v>
                </c:pt>
                <c:pt idx="119">
                  <c:v>2025-13</c:v>
                </c:pt>
                <c:pt idx="120">
                  <c:v>2025-14</c:v>
                </c:pt>
                <c:pt idx="121">
                  <c:v>2025-15</c:v>
                </c:pt>
                <c:pt idx="122">
                  <c:v>2025-16</c:v>
                </c:pt>
                <c:pt idx="123">
                  <c:v>2025-17</c:v>
                </c:pt>
                <c:pt idx="124">
                  <c:v>2025-18</c:v>
                </c:pt>
                <c:pt idx="125">
                  <c:v>2025-19</c:v>
                </c:pt>
                <c:pt idx="126">
                  <c:v>2025-20</c:v>
                </c:pt>
                <c:pt idx="127">
                  <c:v>2025-21</c:v>
                </c:pt>
                <c:pt idx="128">
                  <c:v>2025-22</c:v>
                </c:pt>
                <c:pt idx="129">
                  <c:v>2025-23</c:v>
                </c:pt>
                <c:pt idx="130">
                  <c:v>2025-24</c:v>
                </c:pt>
                <c:pt idx="131">
                  <c:v>2025-25</c:v>
                </c:pt>
                <c:pt idx="132">
                  <c:v>2025-26</c:v>
                </c:pt>
                <c:pt idx="133">
                  <c:v>2025-27</c:v>
                </c:pt>
                <c:pt idx="134">
                  <c:v>2025-28</c:v>
                </c:pt>
                <c:pt idx="135">
                  <c:v>2025-29</c:v>
                </c:pt>
                <c:pt idx="136">
                  <c:v>2025-30</c:v>
                </c:pt>
                <c:pt idx="137">
                  <c:v>2025-31</c:v>
                </c:pt>
                <c:pt idx="138">
                  <c:v>2025-32</c:v>
                </c:pt>
                <c:pt idx="139">
                  <c:v>2025-33</c:v>
                </c:pt>
                <c:pt idx="140">
                  <c:v>2025-34</c:v>
                </c:pt>
                <c:pt idx="141">
                  <c:v>2025-35</c:v>
                </c:pt>
                <c:pt idx="142">
                  <c:v>2025-36</c:v>
                </c:pt>
                <c:pt idx="143">
                  <c:v>2025-37</c:v>
                </c:pt>
                <c:pt idx="144">
                  <c:v>2025-38</c:v>
                </c:pt>
                <c:pt idx="145">
                  <c:v>2025-39</c:v>
                </c:pt>
                <c:pt idx="146">
                  <c:v>2025-40</c:v>
                </c:pt>
                <c:pt idx="147">
                  <c:v>2025-41</c:v>
                </c:pt>
                <c:pt idx="148">
                  <c:v>2025-42</c:v>
                </c:pt>
                <c:pt idx="149">
                  <c:v>2025-43</c:v>
                </c:pt>
                <c:pt idx="150">
                  <c:v>2025-44</c:v>
                </c:pt>
                <c:pt idx="151">
                  <c:v>2025-45</c:v>
                </c:pt>
                <c:pt idx="152">
                  <c:v>2025-46</c:v>
                </c:pt>
                <c:pt idx="153">
                  <c:v>2025-47</c:v>
                </c:pt>
                <c:pt idx="154">
                  <c:v>2025-48</c:v>
                </c:pt>
                <c:pt idx="155">
                  <c:v>2025-49</c:v>
                </c:pt>
                <c:pt idx="156">
                  <c:v>2025-50</c:v>
                </c:pt>
              </c:strCache>
            </c:strRef>
          </c:cat>
          <c:val>
            <c:numRef>
              <c:f>'EU-priser'!$D$217:$D$373</c:f>
              <c:numCache>
                <c:formatCode>0.00</c:formatCode>
                <c:ptCount val="157"/>
                <c:pt idx="0">
                  <c:v>22.96593571</c:v>
                </c:pt>
                <c:pt idx="1">
                  <c:v>23.122412799999999</c:v>
                </c:pt>
                <c:pt idx="2">
                  <c:v>23.250357189999999</c:v>
                </c:pt>
                <c:pt idx="3">
                  <c:v>23.308214719999999</c:v>
                </c:pt>
                <c:pt idx="4">
                  <c:v>23.542951609999999</c:v>
                </c:pt>
                <c:pt idx="5">
                  <c:v>23.280914019999997</c:v>
                </c:pt>
                <c:pt idx="6">
                  <c:v>23.371721099999998</c:v>
                </c:pt>
                <c:pt idx="7">
                  <c:v>24.23124662</c:v>
                </c:pt>
                <c:pt idx="8">
                  <c:v>24.871011550000006</c:v>
                </c:pt>
                <c:pt idx="9">
                  <c:v>26.147635970000003</c:v>
                </c:pt>
                <c:pt idx="10">
                  <c:v>25.999647999999997</c:v>
                </c:pt>
                <c:pt idx="11">
                  <c:v>26.368842139999998</c:v>
                </c:pt>
                <c:pt idx="12">
                  <c:v>27.0675864</c:v>
                </c:pt>
                <c:pt idx="13">
                  <c:v>26.486361330000001</c:v>
                </c:pt>
                <c:pt idx="14">
                  <c:v>26.947193160000001</c:v>
                </c:pt>
                <c:pt idx="15">
                  <c:v>27.387148799999999</c:v>
                </c:pt>
                <c:pt idx="16">
                  <c:v>27.619630409999996</c:v>
                </c:pt>
                <c:pt idx="17">
                  <c:v>27.590148690000003</c:v>
                </c:pt>
                <c:pt idx="18">
                  <c:v>27.546711600000002</c:v>
                </c:pt>
                <c:pt idx="19">
                  <c:v>27.532520480000002</c:v>
                </c:pt>
                <c:pt idx="20">
                  <c:v>27.414842820000001</c:v>
                </c:pt>
                <c:pt idx="21">
                  <c:v>27.389282080000001</c:v>
                </c:pt>
                <c:pt idx="22">
                  <c:v>27.681141700000005</c:v>
                </c:pt>
                <c:pt idx="23">
                  <c:v>28.503954640000003</c:v>
                </c:pt>
                <c:pt idx="24">
                  <c:v>28.78141136</c:v>
                </c:pt>
                <c:pt idx="25">
                  <c:v>29.302860329999998</c:v>
                </c:pt>
                <c:pt idx="26">
                  <c:v>29.420205679999995</c:v>
                </c:pt>
                <c:pt idx="27">
                  <c:v>29.76783768</c:v>
                </c:pt>
                <c:pt idx="28">
                  <c:v>30.343581609999998</c:v>
                </c:pt>
                <c:pt idx="29">
                  <c:v>30.942071949999999</c:v>
                </c:pt>
                <c:pt idx="30">
                  <c:v>29.912924159999999</c:v>
                </c:pt>
                <c:pt idx="31">
                  <c:v>30.097846130000001</c:v>
                </c:pt>
                <c:pt idx="32">
                  <c:v>30.231702560000006</c:v>
                </c:pt>
                <c:pt idx="33">
                  <c:v>29.868827419999999</c:v>
                </c:pt>
                <c:pt idx="34">
                  <c:v>29.520862999999999</c:v>
                </c:pt>
                <c:pt idx="35">
                  <c:v>29.197119299999997</c:v>
                </c:pt>
                <c:pt idx="36">
                  <c:v>28.724921370000001</c:v>
                </c:pt>
                <c:pt idx="37">
                  <c:v>28.576558430000002</c:v>
                </c:pt>
                <c:pt idx="38">
                  <c:v>28.622866999999999</c:v>
                </c:pt>
                <c:pt idx="39">
                  <c:v>28.622724990000002</c:v>
                </c:pt>
                <c:pt idx="40">
                  <c:v>28.305104459999999</c:v>
                </c:pt>
                <c:pt idx="41">
                  <c:v>27.050575740000003</c:v>
                </c:pt>
                <c:pt idx="42">
                  <c:v>26.983732619999998</c:v>
                </c:pt>
                <c:pt idx="43">
                  <c:v>25.938475359999998</c:v>
                </c:pt>
                <c:pt idx="44">
                  <c:v>25.681213439999997</c:v>
                </c:pt>
                <c:pt idx="45">
                  <c:v>25.984076980000001</c:v>
                </c:pt>
                <c:pt idx="46">
                  <c:v>25.994786000000001</c:v>
                </c:pt>
                <c:pt idx="47">
                  <c:v>25.662716419999999</c:v>
                </c:pt>
                <c:pt idx="48">
                  <c:v>25.282304400000001</c:v>
                </c:pt>
                <c:pt idx="49">
                  <c:v>25.124150870000001</c:v>
                </c:pt>
                <c:pt idx="50">
                  <c:v>25.054825949999998</c:v>
                </c:pt>
                <c:pt idx="51">
                  <c:v>24.789904200000002</c:v>
                </c:pt>
                <c:pt idx="52">
                  <c:v>24.747108750000002</c:v>
                </c:pt>
                <c:pt idx="53">
                  <c:v>24.39528696</c:v>
                </c:pt>
                <c:pt idx="54">
                  <c:v>24.465570400000004</c:v>
                </c:pt>
                <c:pt idx="55">
                  <c:v>24.754075499999999</c:v>
                </c:pt>
                <c:pt idx="56">
                  <c:v>24.847441999999997</c:v>
                </c:pt>
                <c:pt idx="57">
                  <c:v>24.338406000000003</c:v>
                </c:pt>
                <c:pt idx="58">
                  <c:v>23.823571349999998</c:v>
                </c:pt>
                <c:pt idx="59">
                  <c:v>23.713505999999999</c:v>
                </c:pt>
                <c:pt idx="60">
                  <c:v>24.483111299999997</c:v>
                </c:pt>
                <c:pt idx="61">
                  <c:v>25.223454499999999</c:v>
                </c:pt>
                <c:pt idx="62">
                  <c:v>25.175706499999997</c:v>
                </c:pt>
                <c:pt idx="63">
                  <c:v>25.67079588</c:v>
                </c:pt>
                <c:pt idx="64">
                  <c:v>25.778792399999997</c:v>
                </c:pt>
                <c:pt idx="65">
                  <c:v>26.038961400000002</c:v>
                </c:pt>
                <c:pt idx="66">
                  <c:v>26.316970000000001</c:v>
                </c:pt>
                <c:pt idx="67">
                  <c:v>26.637732500000002</c:v>
                </c:pt>
                <c:pt idx="68">
                  <c:v>26.613534000000001</c:v>
                </c:pt>
                <c:pt idx="69">
                  <c:v>26.722998029999999</c:v>
                </c:pt>
                <c:pt idx="70">
                  <c:v>26.899516800000001</c:v>
                </c:pt>
                <c:pt idx="71">
                  <c:v>26.978144959999995</c:v>
                </c:pt>
                <c:pt idx="72">
                  <c:v>26.863494419999999</c:v>
                </c:pt>
                <c:pt idx="73">
                  <c:v>27.027368550000002</c:v>
                </c:pt>
                <c:pt idx="74">
                  <c:v>26.9358705</c:v>
                </c:pt>
                <c:pt idx="75">
                  <c:v>26.8296469</c:v>
                </c:pt>
                <c:pt idx="76">
                  <c:v>26.396215199999997</c:v>
                </c:pt>
                <c:pt idx="77">
                  <c:v>26.145201499999995</c:v>
                </c:pt>
                <c:pt idx="78">
                  <c:v>26.00816901</c:v>
                </c:pt>
                <c:pt idx="79">
                  <c:v>25.8528226</c:v>
                </c:pt>
                <c:pt idx="80">
                  <c:v>26.214318150000004</c:v>
                </c:pt>
                <c:pt idx="81">
                  <c:v>25.503186449999998</c:v>
                </c:pt>
                <c:pt idx="82">
                  <c:v>25.438305549999995</c:v>
                </c:pt>
                <c:pt idx="83">
                  <c:v>25.575669000000001</c:v>
                </c:pt>
                <c:pt idx="84">
                  <c:v>25.926478499999998</c:v>
                </c:pt>
                <c:pt idx="85">
                  <c:v>25.529480339999999</c:v>
                </c:pt>
                <c:pt idx="86">
                  <c:v>24.619912349999996</c:v>
                </c:pt>
                <c:pt idx="87">
                  <c:v>24.338315399999999</c:v>
                </c:pt>
                <c:pt idx="88">
                  <c:v>24.035133899999998</c:v>
                </c:pt>
                <c:pt idx="89">
                  <c:v>23.8226868</c:v>
                </c:pt>
                <c:pt idx="90">
                  <c:v>23.884538859999996</c:v>
                </c:pt>
                <c:pt idx="91">
                  <c:v>23.891758750000001</c:v>
                </c:pt>
                <c:pt idx="92">
                  <c:v>23.888719000000002</c:v>
                </c:pt>
                <c:pt idx="93">
                  <c:v>23.738683400000003</c:v>
                </c:pt>
                <c:pt idx="94">
                  <c:v>23.834826250000003</c:v>
                </c:pt>
                <c:pt idx="95">
                  <c:v>23.778682199999999</c:v>
                </c:pt>
                <c:pt idx="96">
                  <c:v>23.975055650000002</c:v>
                </c:pt>
                <c:pt idx="97">
                  <c:v>23.474243500000004</c:v>
                </c:pt>
                <c:pt idx="98">
                  <c:v>23.524898999999998</c:v>
                </c:pt>
                <c:pt idx="99">
                  <c:v>23.417595000000002</c:v>
                </c:pt>
                <c:pt idx="100">
                  <c:v>23.393106150000001</c:v>
                </c:pt>
                <c:pt idx="101">
                  <c:v>23.310488100000001</c:v>
                </c:pt>
                <c:pt idx="102">
                  <c:v>23.2755744</c:v>
                </c:pt>
                <c:pt idx="103">
                  <c:v>23.237281799999998</c:v>
                </c:pt>
                <c:pt idx="104">
                  <c:v>23.2499365</c:v>
                </c:pt>
                <c:pt idx="105">
                  <c:v>23.218243200000003</c:v>
                </c:pt>
                <c:pt idx="106">
                  <c:v>23.234507999999998</c:v>
                </c:pt>
                <c:pt idx="107">
                  <c:v>23.074615450000003</c:v>
                </c:pt>
                <c:pt idx="108">
                  <c:v>22.480084099999999</c:v>
                </c:pt>
                <c:pt idx="109">
                  <c:v>21.447184</c:v>
                </c:pt>
                <c:pt idx="110">
                  <c:v>20.834753800000001</c:v>
                </c:pt>
                <c:pt idx="111">
                  <c:v>20.853994999999998</c:v>
                </c:pt>
                <c:pt idx="112">
                  <c:v>20.363103299999999</c:v>
                </c:pt>
                <c:pt idx="113">
                  <c:v>20.298571400000004</c:v>
                </c:pt>
                <c:pt idx="114">
                  <c:v>20.074327999999998</c:v>
                </c:pt>
                <c:pt idx="115">
                  <c:v>20.129449600000001</c:v>
                </c:pt>
                <c:pt idx="116">
                  <c:v>19.692745350000003</c:v>
                </c:pt>
                <c:pt idx="117">
                  <c:v>19.876943160000003</c:v>
                </c:pt>
                <c:pt idx="118">
                  <c:v>19.717665499999999</c:v>
                </c:pt>
                <c:pt idx="119">
                  <c:v>20.356748</c:v>
                </c:pt>
                <c:pt idx="120">
                  <c:v>21.912883200000003</c:v>
                </c:pt>
                <c:pt idx="121">
                  <c:v>22.563186180000002</c:v>
                </c:pt>
                <c:pt idx="122">
                  <c:v>22.376508980000001</c:v>
                </c:pt>
                <c:pt idx="123">
                  <c:v>22.838013849999999</c:v>
                </c:pt>
                <c:pt idx="124">
                  <c:v>22.8790625</c:v>
                </c:pt>
                <c:pt idx="125">
                  <c:v>22.802052</c:v>
                </c:pt>
                <c:pt idx="126">
                  <c:v>22.90509977</c:v>
                </c:pt>
                <c:pt idx="127">
                  <c:v>23.286186880000002</c:v>
                </c:pt>
                <c:pt idx="128">
                  <c:v>23.790130649999998</c:v>
                </c:pt>
                <c:pt idx="129">
                  <c:v>23.989244599999999</c:v>
                </c:pt>
                <c:pt idx="130">
                  <c:v>24.025413899999997</c:v>
                </c:pt>
                <c:pt idx="131">
                  <c:v>24.283211399999999</c:v>
                </c:pt>
                <c:pt idx="132">
                  <c:v>24.371313599999997</c:v>
                </c:pt>
                <c:pt idx="133">
                  <c:v>23.6395506</c:v>
                </c:pt>
                <c:pt idx="134">
                  <c:v>22.840022399999999</c:v>
                </c:pt>
                <c:pt idx="135">
                  <c:v>23.008397549999998</c:v>
                </c:pt>
                <c:pt idx="136">
                  <c:v>22.9002582</c:v>
                </c:pt>
                <c:pt idx="137">
                  <c:v>22.91811585</c:v>
                </c:pt>
                <c:pt idx="138">
                  <c:v>22.9014864</c:v>
                </c:pt>
                <c:pt idx="139">
                  <c:v>22.86134075</c:v>
                </c:pt>
                <c:pt idx="140">
                  <c:v>22.855751999999999</c:v>
                </c:pt>
                <c:pt idx="141">
                  <c:v>22.660538999999996</c:v>
                </c:pt>
                <c:pt idx="142">
                  <c:v>22.548749699999998</c:v>
                </c:pt>
                <c:pt idx="143">
                  <c:v>22.398441300000002</c:v>
                </c:pt>
                <c:pt idx="144">
                  <c:v>22.048007799999997</c:v>
                </c:pt>
                <c:pt idx="145">
                  <c:v>21.558572100000003</c:v>
                </c:pt>
                <c:pt idx="146">
                  <c:v>21.476755699999998</c:v>
                </c:pt>
                <c:pt idx="147">
                  <c:v>20.507904</c:v>
                </c:pt>
                <c:pt idx="148">
                  <c:v>19.962093999999997</c:v>
                </c:pt>
                <c:pt idx="149">
                  <c:v>19.616296000000002</c:v>
                </c:pt>
                <c:pt idx="150">
                  <c:v>19.709792500000002</c:v>
                </c:pt>
                <c:pt idx="151">
                  <c:v>19.851871199999998</c:v>
                </c:pt>
                <c:pt idx="152">
                  <c:v>19.73185775</c:v>
                </c:pt>
                <c:pt idx="153">
                  <c:v>19.162085399999999</c:v>
                </c:pt>
                <c:pt idx="154">
                  <c:v>19.063894050000002</c:v>
                </c:pt>
                <c:pt idx="155">
                  <c:v>18.647834400000001</c:v>
                </c:pt>
                <c:pt idx="156">
                  <c:v>18.50378405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Polen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'EU-priser'!$A$217:$A$373</c:f>
              <c:strCache>
                <c:ptCount val="157"/>
                <c:pt idx="0">
                  <c:v>2022-50</c:v>
                </c:pt>
                <c:pt idx="1">
                  <c:v>2022-51</c:v>
                </c:pt>
                <c:pt idx="2">
                  <c:v>2022-52</c:v>
                </c:pt>
                <c:pt idx="3">
                  <c:v>2023-01</c:v>
                </c:pt>
                <c:pt idx="4">
                  <c:v>2023-02</c:v>
                </c:pt>
                <c:pt idx="5">
                  <c:v>2023-03</c:v>
                </c:pt>
                <c:pt idx="6">
                  <c:v>2023-04</c:v>
                </c:pt>
                <c:pt idx="7">
                  <c:v>2023-05</c:v>
                </c:pt>
                <c:pt idx="8">
                  <c:v>2023-06</c:v>
                </c:pt>
                <c:pt idx="9">
                  <c:v>2023-07</c:v>
                </c:pt>
                <c:pt idx="10">
                  <c:v>2023-08</c:v>
                </c:pt>
                <c:pt idx="11">
                  <c:v>2023-09</c:v>
                </c:pt>
                <c:pt idx="12">
                  <c:v>2023-10</c:v>
                </c:pt>
                <c:pt idx="13">
                  <c:v>2023-11</c:v>
                </c:pt>
                <c:pt idx="14">
                  <c:v>2023-12</c:v>
                </c:pt>
                <c:pt idx="15">
                  <c:v>2023-13</c:v>
                </c:pt>
                <c:pt idx="16">
                  <c:v>2023-14</c:v>
                </c:pt>
                <c:pt idx="17">
                  <c:v>2023-15</c:v>
                </c:pt>
                <c:pt idx="18">
                  <c:v>2023-16</c:v>
                </c:pt>
                <c:pt idx="19">
                  <c:v>2023-17</c:v>
                </c:pt>
                <c:pt idx="20">
                  <c:v>2023-18</c:v>
                </c:pt>
                <c:pt idx="21">
                  <c:v>2023-19</c:v>
                </c:pt>
                <c:pt idx="22">
                  <c:v>2023-20</c:v>
                </c:pt>
                <c:pt idx="23">
                  <c:v>2023-21</c:v>
                </c:pt>
                <c:pt idx="24">
                  <c:v>2023-22</c:v>
                </c:pt>
                <c:pt idx="25">
                  <c:v>2023-23</c:v>
                </c:pt>
                <c:pt idx="26">
                  <c:v>2023-24</c:v>
                </c:pt>
                <c:pt idx="27">
                  <c:v>2023-25</c:v>
                </c:pt>
                <c:pt idx="28">
                  <c:v>2023-26</c:v>
                </c:pt>
                <c:pt idx="29">
                  <c:v>2023-27</c:v>
                </c:pt>
                <c:pt idx="30">
                  <c:v>2023-28</c:v>
                </c:pt>
                <c:pt idx="31">
                  <c:v>2023-29</c:v>
                </c:pt>
                <c:pt idx="32">
                  <c:v>2023-30</c:v>
                </c:pt>
                <c:pt idx="33">
                  <c:v>2023-31</c:v>
                </c:pt>
                <c:pt idx="34">
                  <c:v>2023-32</c:v>
                </c:pt>
                <c:pt idx="35">
                  <c:v>2023-33</c:v>
                </c:pt>
                <c:pt idx="36">
                  <c:v>2023-34</c:v>
                </c:pt>
                <c:pt idx="37">
                  <c:v>2023-35</c:v>
                </c:pt>
                <c:pt idx="38">
                  <c:v>2023-36</c:v>
                </c:pt>
                <c:pt idx="39">
                  <c:v>2023-37</c:v>
                </c:pt>
                <c:pt idx="40">
                  <c:v>2023-38</c:v>
                </c:pt>
                <c:pt idx="41">
                  <c:v>2023-39</c:v>
                </c:pt>
                <c:pt idx="42">
                  <c:v>2023-40</c:v>
                </c:pt>
                <c:pt idx="43">
                  <c:v>2023-41</c:v>
                </c:pt>
                <c:pt idx="44">
                  <c:v>2023-42</c:v>
                </c:pt>
                <c:pt idx="45">
                  <c:v>2023-43</c:v>
                </c:pt>
                <c:pt idx="46">
                  <c:v>2023-44</c:v>
                </c:pt>
                <c:pt idx="47">
                  <c:v>2023-45</c:v>
                </c:pt>
                <c:pt idx="48">
                  <c:v>2023-46</c:v>
                </c:pt>
                <c:pt idx="49">
                  <c:v>2023-47</c:v>
                </c:pt>
                <c:pt idx="50">
                  <c:v>2023-48</c:v>
                </c:pt>
                <c:pt idx="51">
                  <c:v>2023-49</c:v>
                </c:pt>
                <c:pt idx="52">
                  <c:v>2023-50</c:v>
                </c:pt>
                <c:pt idx="53">
                  <c:v>2023-51</c:v>
                </c:pt>
                <c:pt idx="54">
                  <c:v>2023-52</c:v>
                </c:pt>
                <c:pt idx="55">
                  <c:v>2024-01</c:v>
                </c:pt>
                <c:pt idx="56">
                  <c:v>2024-02</c:v>
                </c:pt>
                <c:pt idx="57">
                  <c:v>2024-03</c:v>
                </c:pt>
                <c:pt idx="58">
                  <c:v>2024-04</c:v>
                </c:pt>
                <c:pt idx="59">
                  <c:v>2024-05</c:v>
                </c:pt>
                <c:pt idx="60">
                  <c:v>2024-06</c:v>
                </c:pt>
                <c:pt idx="61">
                  <c:v>2024-07</c:v>
                </c:pt>
                <c:pt idx="62">
                  <c:v>2024-08</c:v>
                </c:pt>
                <c:pt idx="63">
                  <c:v>2024-09</c:v>
                </c:pt>
                <c:pt idx="64">
                  <c:v>2024-10</c:v>
                </c:pt>
                <c:pt idx="65">
                  <c:v>2024-11</c:v>
                </c:pt>
                <c:pt idx="66">
                  <c:v>2024-12</c:v>
                </c:pt>
                <c:pt idx="67">
                  <c:v>2024-13</c:v>
                </c:pt>
                <c:pt idx="68">
                  <c:v>2024-14</c:v>
                </c:pt>
                <c:pt idx="69">
                  <c:v>2024-15</c:v>
                </c:pt>
                <c:pt idx="70">
                  <c:v>2024-16</c:v>
                </c:pt>
                <c:pt idx="71">
                  <c:v>2024-17</c:v>
                </c:pt>
                <c:pt idx="72">
                  <c:v>2024-18</c:v>
                </c:pt>
                <c:pt idx="73">
                  <c:v>2024-19</c:v>
                </c:pt>
                <c:pt idx="74">
                  <c:v>2024-20</c:v>
                </c:pt>
                <c:pt idx="75">
                  <c:v>2024-21</c:v>
                </c:pt>
                <c:pt idx="76">
                  <c:v>2024-22</c:v>
                </c:pt>
                <c:pt idx="77">
                  <c:v>2024-23</c:v>
                </c:pt>
                <c:pt idx="78">
                  <c:v>2024-24</c:v>
                </c:pt>
                <c:pt idx="79">
                  <c:v>2024-25</c:v>
                </c:pt>
                <c:pt idx="80">
                  <c:v>2024-26</c:v>
                </c:pt>
                <c:pt idx="81">
                  <c:v>2024-27</c:v>
                </c:pt>
                <c:pt idx="82">
                  <c:v>2024-28</c:v>
                </c:pt>
                <c:pt idx="83">
                  <c:v>2024-29</c:v>
                </c:pt>
                <c:pt idx="84">
                  <c:v>2024-30</c:v>
                </c:pt>
                <c:pt idx="85">
                  <c:v>2024-31</c:v>
                </c:pt>
                <c:pt idx="86">
                  <c:v>2024-32</c:v>
                </c:pt>
                <c:pt idx="87">
                  <c:v>2024-33</c:v>
                </c:pt>
                <c:pt idx="88">
                  <c:v>2024-34</c:v>
                </c:pt>
                <c:pt idx="89">
                  <c:v>2024-35</c:v>
                </c:pt>
                <c:pt idx="90">
                  <c:v>2024-36</c:v>
                </c:pt>
                <c:pt idx="91">
                  <c:v>2024-37</c:v>
                </c:pt>
                <c:pt idx="92">
                  <c:v>2024-38</c:v>
                </c:pt>
                <c:pt idx="93">
                  <c:v>2024-39</c:v>
                </c:pt>
                <c:pt idx="94">
                  <c:v>2024-40</c:v>
                </c:pt>
                <c:pt idx="95">
                  <c:v>2024-41</c:v>
                </c:pt>
                <c:pt idx="96">
                  <c:v>2024-42</c:v>
                </c:pt>
                <c:pt idx="97">
                  <c:v>2024-43</c:v>
                </c:pt>
                <c:pt idx="98">
                  <c:v>2024-44</c:v>
                </c:pt>
                <c:pt idx="99">
                  <c:v>2024-45</c:v>
                </c:pt>
                <c:pt idx="100">
                  <c:v>2024-46</c:v>
                </c:pt>
                <c:pt idx="101">
                  <c:v>2024-47</c:v>
                </c:pt>
                <c:pt idx="102">
                  <c:v>2024-48</c:v>
                </c:pt>
                <c:pt idx="103">
                  <c:v>2024-49</c:v>
                </c:pt>
                <c:pt idx="104">
                  <c:v>2024-50</c:v>
                </c:pt>
                <c:pt idx="105">
                  <c:v>2024-51</c:v>
                </c:pt>
                <c:pt idx="106">
                  <c:v>2024-52</c:v>
                </c:pt>
                <c:pt idx="107">
                  <c:v>2025-01</c:v>
                </c:pt>
                <c:pt idx="108">
                  <c:v>2025-02</c:v>
                </c:pt>
                <c:pt idx="109">
                  <c:v>2025-03</c:v>
                </c:pt>
                <c:pt idx="110">
                  <c:v>2025-04</c:v>
                </c:pt>
                <c:pt idx="111">
                  <c:v>2025-05</c:v>
                </c:pt>
                <c:pt idx="112">
                  <c:v>2025-06</c:v>
                </c:pt>
                <c:pt idx="113">
                  <c:v>2025-07</c:v>
                </c:pt>
                <c:pt idx="114">
                  <c:v>2025-08</c:v>
                </c:pt>
                <c:pt idx="115">
                  <c:v>2025-09</c:v>
                </c:pt>
                <c:pt idx="116">
                  <c:v>2025-10</c:v>
                </c:pt>
                <c:pt idx="117">
                  <c:v>2025-11</c:v>
                </c:pt>
                <c:pt idx="118">
                  <c:v>2025-12</c:v>
                </c:pt>
                <c:pt idx="119">
                  <c:v>2025-13</c:v>
                </c:pt>
                <c:pt idx="120">
                  <c:v>2025-14</c:v>
                </c:pt>
                <c:pt idx="121">
                  <c:v>2025-15</c:v>
                </c:pt>
                <c:pt idx="122">
                  <c:v>2025-16</c:v>
                </c:pt>
                <c:pt idx="123">
                  <c:v>2025-17</c:v>
                </c:pt>
                <c:pt idx="124">
                  <c:v>2025-18</c:v>
                </c:pt>
                <c:pt idx="125">
                  <c:v>2025-19</c:v>
                </c:pt>
                <c:pt idx="126">
                  <c:v>2025-20</c:v>
                </c:pt>
                <c:pt idx="127">
                  <c:v>2025-21</c:v>
                </c:pt>
                <c:pt idx="128">
                  <c:v>2025-22</c:v>
                </c:pt>
                <c:pt idx="129">
                  <c:v>2025-23</c:v>
                </c:pt>
                <c:pt idx="130">
                  <c:v>2025-24</c:v>
                </c:pt>
                <c:pt idx="131">
                  <c:v>2025-25</c:v>
                </c:pt>
                <c:pt idx="132">
                  <c:v>2025-26</c:v>
                </c:pt>
                <c:pt idx="133">
                  <c:v>2025-27</c:v>
                </c:pt>
                <c:pt idx="134">
                  <c:v>2025-28</c:v>
                </c:pt>
                <c:pt idx="135">
                  <c:v>2025-29</c:v>
                </c:pt>
                <c:pt idx="136">
                  <c:v>2025-30</c:v>
                </c:pt>
                <c:pt idx="137">
                  <c:v>2025-31</c:v>
                </c:pt>
                <c:pt idx="138">
                  <c:v>2025-32</c:v>
                </c:pt>
                <c:pt idx="139">
                  <c:v>2025-33</c:v>
                </c:pt>
                <c:pt idx="140">
                  <c:v>2025-34</c:v>
                </c:pt>
                <c:pt idx="141">
                  <c:v>2025-35</c:v>
                </c:pt>
                <c:pt idx="142">
                  <c:v>2025-36</c:v>
                </c:pt>
                <c:pt idx="143">
                  <c:v>2025-37</c:v>
                </c:pt>
                <c:pt idx="144">
                  <c:v>2025-38</c:v>
                </c:pt>
                <c:pt idx="145">
                  <c:v>2025-39</c:v>
                </c:pt>
                <c:pt idx="146">
                  <c:v>2025-40</c:v>
                </c:pt>
                <c:pt idx="147">
                  <c:v>2025-41</c:v>
                </c:pt>
                <c:pt idx="148">
                  <c:v>2025-42</c:v>
                </c:pt>
                <c:pt idx="149">
                  <c:v>2025-43</c:v>
                </c:pt>
                <c:pt idx="150">
                  <c:v>2025-44</c:v>
                </c:pt>
                <c:pt idx="151">
                  <c:v>2025-45</c:v>
                </c:pt>
                <c:pt idx="152">
                  <c:v>2025-46</c:v>
                </c:pt>
                <c:pt idx="153">
                  <c:v>2025-47</c:v>
                </c:pt>
                <c:pt idx="154">
                  <c:v>2025-48</c:v>
                </c:pt>
                <c:pt idx="155">
                  <c:v>2025-49</c:v>
                </c:pt>
                <c:pt idx="156">
                  <c:v>2025-50</c:v>
                </c:pt>
              </c:strCache>
            </c:strRef>
          </c:cat>
          <c:val>
            <c:numRef>
              <c:f>'EU-priser'!$E$217:$E$373</c:f>
              <c:numCache>
                <c:formatCode>0.00</c:formatCode>
                <c:ptCount val="157"/>
                <c:pt idx="0">
                  <c:v>23.587588260000004</c:v>
                </c:pt>
                <c:pt idx="1">
                  <c:v>23.480090400000002</c:v>
                </c:pt>
                <c:pt idx="2">
                  <c:v>23.436199799999997</c:v>
                </c:pt>
                <c:pt idx="3">
                  <c:v>23.481207120000001</c:v>
                </c:pt>
                <c:pt idx="4">
                  <c:v>23.262181700000003</c:v>
                </c:pt>
                <c:pt idx="5">
                  <c:v>22.753605059999995</c:v>
                </c:pt>
                <c:pt idx="6">
                  <c:v>22.333351319999998</c:v>
                </c:pt>
                <c:pt idx="7">
                  <c:v>23.333205840000002</c:v>
                </c:pt>
                <c:pt idx="8">
                  <c:v>24.297363860000001</c:v>
                </c:pt>
                <c:pt idx="9">
                  <c:v>25.45149979</c:v>
                </c:pt>
                <c:pt idx="10">
                  <c:v>25.424571039999996</c:v>
                </c:pt>
                <c:pt idx="11">
                  <c:v>25.594041019999999</c:v>
                </c:pt>
                <c:pt idx="12">
                  <c:v>26.162902800000005</c:v>
                </c:pt>
                <c:pt idx="13">
                  <c:v>25.921446720000002</c:v>
                </c:pt>
                <c:pt idx="14">
                  <c:v>26.570332799999999</c:v>
                </c:pt>
                <c:pt idx="15">
                  <c:v>27.2552196</c:v>
                </c:pt>
                <c:pt idx="16">
                  <c:v>27.434385800000001</c:v>
                </c:pt>
                <c:pt idx="17">
                  <c:v>27.948653849999999</c:v>
                </c:pt>
                <c:pt idx="18">
                  <c:v>28.998148650000001</c:v>
                </c:pt>
                <c:pt idx="19">
                  <c:v>29.45966104</c:v>
                </c:pt>
                <c:pt idx="20">
                  <c:v>28.701655079999998</c:v>
                </c:pt>
                <c:pt idx="21">
                  <c:v>28.258014039999999</c:v>
                </c:pt>
                <c:pt idx="22">
                  <c:v>28.526341350000006</c:v>
                </c:pt>
                <c:pt idx="23">
                  <c:v>29.189123599999999</c:v>
                </c:pt>
                <c:pt idx="24">
                  <c:v>29.733669159999998</c:v>
                </c:pt>
                <c:pt idx="25">
                  <c:v>30.59153835</c:v>
                </c:pt>
                <c:pt idx="26">
                  <c:v>31.09211152</c:v>
                </c:pt>
                <c:pt idx="27">
                  <c:v>31.844035439999999</c:v>
                </c:pt>
                <c:pt idx="28">
                  <c:v>32.183086810000006</c:v>
                </c:pt>
                <c:pt idx="29">
                  <c:v>32.607020050000003</c:v>
                </c:pt>
                <c:pt idx="30">
                  <c:v>30.67559936</c:v>
                </c:pt>
                <c:pt idx="31">
                  <c:v>29.830319969999998</c:v>
                </c:pt>
                <c:pt idx="32">
                  <c:v>30.125085600000002</c:v>
                </c:pt>
                <c:pt idx="33">
                  <c:v>30.136036579999995</c:v>
                </c:pt>
                <c:pt idx="34">
                  <c:v>28.7799011</c:v>
                </c:pt>
                <c:pt idx="35">
                  <c:v>28.133868849999995</c:v>
                </c:pt>
                <c:pt idx="36">
                  <c:v>27.185980109999996</c:v>
                </c:pt>
                <c:pt idx="37">
                  <c:v>27.116789100000002</c:v>
                </c:pt>
                <c:pt idx="38">
                  <c:v>27.026889260000004</c:v>
                </c:pt>
                <c:pt idx="39">
                  <c:v>27.10004979</c:v>
                </c:pt>
                <c:pt idx="40">
                  <c:v>27.559231529999998</c:v>
                </c:pt>
                <c:pt idx="41">
                  <c:v>26.690866749999998</c:v>
                </c:pt>
                <c:pt idx="42">
                  <c:v>26.836166240000004</c:v>
                </c:pt>
                <c:pt idx="43">
                  <c:v>26.314914079999998</c:v>
                </c:pt>
                <c:pt idx="44">
                  <c:v>25.784766719999997</c:v>
                </c:pt>
                <c:pt idx="45">
                  <c:v>25.839105490000001</c:v>
                </c:pt>
                <c:pt idx="46">
                  <c:v>25.928692559999998</c:v>
                </c:pt>
                <c:pt idx="47">
                  <c:v>25.843251119999998</c:v>
                </c:pt>
                <c:pt idx="48">
                  <c:v>25.047146850000001</c:v>
                </c:pt>
                <c:pt idx="49">
                  <c:v>26.151608979999999</c:v>
                </c:pt>
                <c:pt idx="50">
                  <c:v>26.112375449999998</c:v>
                </c:pt>
                <c:pt idx="51">
                  <c:v>25.645115999999998</c:v>
                </c:pt>
                <c:pt idx="52">
                  <c:v>24.301972500000002</c:v>
                </c:pt>
                <c:pt idx="53">
                  <c:v>23.762906640000001</c:v>
                </c:pt>
                <c:pt idx="54">
                  <c:v>23.722138400000002</c:v>
                </c:pt>
                <c:pt idx="55">
                  <c:v>23.887856999999997</c:v>
                </c:pt>
                <c:pt idx="56">
                  <c:v>23.829537999999999</c:v>
                </c:pt>
                <c:pt idx="57">
                  <c:v>23.500837999999998</c:v>
                </c:pt>
                <c:pt idx="58">
                  <c:v>22.642864059999997</c:v>
                </c:pt>
                <c:pt idx="59">
                  <c:v>22.773754800000003</c:v>
                </c:pt>
                <c:pt idx="60">
                  <c:v>23.433931799999996</c:v>
                </c:pt>
                <c:pt idx="61">
                  <c:v>24.288418</c:v>
                </c:pt>
                <c:pt idx="62">
                  <c:v>24.450664</c:v>
                </c:pt>
                <c:pt idx="63">
                  <c:v>24.571466520000001</c:v>
                </c:pt>
                <c:pt idx="64">
                  <c:v>24.621085600000001</c:v>
                </c:pt>
                <c:pt idx="65">
                  <c:v>24.94151664</c:v>
                </c:pt>
                <c:pt idx="66">
                  <c:v>25.058133999999999</c:v>
                </c:pt>
                <c:pt idx="67">
                  <c:v>25.389575000000004</c:v>
                </c:pt>
                <c:pt idx="68">
                  <c:v>25.832071200000001</c:v>
                </c:pt>
                <c:pt idx="69">
                  <c:v>26.709114150000001</c:v>
                </c:pt>
                <c:pt idx="70">
                  <c:v>26.6440752</c:v>
                </c:pt>
                <c:pt idx="71">
                  <c:v>26.329676880000001</c:v>
                </c:pt>
                <c:pt idx="72">
                  <c:v>26.1604505</c:v>
                </c:pt>
                <c:pt idx="73">
                  <c:v>26.386948349999997</c:v>
                </c:pt>
                <c:pt idx="74">
                  <c:v>26.858947499999999</c:v>
                </c:pt>
                <c:pt idx="75">
                  <c:v>27.051187799999997</c:v>
                </c:pt>
                <c:pt idx="76">
                  <c:v>26.7388452</c:v>
                </c:pt>
                <c:pt idx="77">
                  <c:v>26.473119000000001</c:v>
                </c:pt>
                <c:pt idx="78">
                  <c:v>25.716195720000002</c:v>
                </c:pt>
                <c:pt idx="79">
                  <c:v>25.455293600000001</c:v>
                </c:pt>
                <c:pt idx="80">
                  <c:v>25.884892650000005</c:v>
                </c:pt>
                <c:pt idx="81">
                  <c:v>25.649736900000001</c:v>
                </c:pt>
                <c:pt idx="82">
                  <c:v>25.276204900000003</c:v>
                </c:pt>
                <c:pt idx="83">
                  <c:v>25.320248999999997</c:v>
                </c:pt>
                <c:pt idx="84">
                  <c:v>25.301136249999999</c:v>
                </c:pt>
                <c:pt idx="85">
                  <c:v>25.00818684</c:v>
                </c:pt>
                <c:pt idx="86">
                  <c:v>24.504957349999998</c:v>
                </c:pt>
                <c:pt idx="87">
                  <c:v>24.09013015</c:v>
                </c:pt>
                <c:pt idx="88">
                  <c:v>23.950511199999998</c:v>
                </c:pt>
                <c:pt idx="89">
                  <c:v>23.708198249999999</c:v>
                </c:pt>
                <c:pt idx="90">
                  <c:v>23.932292020000002</c:v>
                </c:pt>
                <c:pt idx="91">
                  <c:v>24.274708700000001</c:v>
                </c:pt>
                <c:pt idx="92">
                  <c:v>24.676284200000001</c:v>
                </c:pt>
                <c:pt idx="93">
                  <c:v>24.457900799999997</c:v>
                </c:pt>
                <c:pt idx="94">
                  <c:v>24.134136250000005</c:v>
                </c:pt>
                <c:pt idx="95">
                  <c:v>23.606101399999996</c:v>
                </c:pt>
                <c:pt idx="96">
                  <c:v>23.454280850000004</c:v>
                </c:pt>
                <c:pt idx="97">
                  <c:v>22.827459749999999</c:v>
                </c:pt>
                <c:pt idx="98">
                  <c:v>22.299885750000001</c:v>
                </c:pt>
                <c:pt idx="99">
                  <c:v>22.163556999999997</c:v>
                </c:pt>
                <c:pt idx="100">
                  <c:v>22.164513150000001</c:v>
                </c:pt>
                <c:pt idx="101">
                  <c:v>21.7808709</c:v>
                </c:pt>
                <c:pt idx="102">
                  <c:v>21.774779000000002</c:v>
                </c:pt>
                <c:pt idx="103">
                  <c:v>21.923659799999999</c:v>
                </c:pt>
                <c:pt idx="104">
                  <c:v>21.938378</c:v>
                </c:pt>
                <c:pt idx="105">
                  <c:v>21.448644000000002</c:v>
                </c:pt>
                <c:pt idx="106">
                  <c:v>21.374828999999998</c:v>
                </c:pt>
                <c:pt idx="107">
                  <c:v>21.300349000000001</c:v>
                </c:pt>
                <c:pt idx="108">
                  <c:v>21.407413999999999</c:v>
                </c:pt>
                <c:pt idx="109">
                  <c:v>19.809880199999998</c:v>
                </c:pt>
                <c:pt idx="110">
                  <c:v>18.993292499999999</c:v>
                </c:pt>
                <c:pt idx="111">
                  <c:v>19.012417999999997</c:v>
                </c:pt>
                <c:pt idx="112">
                  <c:v>19.382306449999998</c:v>
                </c:pt>
                <c:pt idx="113">
                  <c:v>20.191748649999997</c:v>
                </c:pt>
                <c:pt idx="114">
                  <c:v>20.4687725</c:v>
                </c:pt>
                <c:pt idx="115">
                  <c:v>20.595989200000002</c:v>
                </c:pt>
                <c:pt idx="116">
                  <c:v>19.829889100000003</c:v>
                </c:pt>
                <c:pt idx="117">
                  <c:v>19.916736840000002</c:v>
                </c:pt>
                <c:pt idx="118">
                  <c:v>19.992083800000003</c:v>
                </c:pt>
                <c:pt idx="119">
                  <c:v>21.295923999999999</c:v>
                </c:pt>
                <c:pt idx="120">
                  <c:v>23.616047999999996</c:v>
                </c:pt>
                <c:pt idx="121">
                  <c:v>23.718533399999998</c:v>
                </c:pt>
                <c:pt idx="122">
                  <c:v>22.883787779999999</c:v>
                </c:pt>
                <c:pt idx="123">
                  <c:v>23.292375799999999</c:v>
                </c:pt>
                <c:pt idx="124">
                  <c:v>23.481718749999999</c:v>
                </c:pt>
                <c:pt idx="125">
                  <c:v>23.709504000000003</c:v>
                </c:pt>
                <c:pt idx="126">
                  <c:v>23.866084100000005</c:v>
                </c:pt>
                <c:pt idx="127">
                  <c:v>23.145360480000001</c:v>
                </c:pt>
                <c:pt idx="128">
                  <c:v>23.232320099999999</c:v>
                </c:pt>
                <c:pt idx="129">
                  <c:v>23.355644900000001</c:v>
                </c:pt>
                <c:pt idx="130">
                  <c:v>23.141755800000002</c:v>
                </c:pt>
                <c:pt idx="131">
                  <c:v>23.1256032</c:v>
                </c:pt>
                <c:pt idx="132">
                  <c:v>23.194997459999996</c:v>
                </c:pt>
                <c:pt idx="133">
                  <c:v>23.241282900000005</c:v>
                </c:pt>
                <c:pt idx="134">
                  <c:v>21.634923599999997</c:v>
                </c:pt>
                <c:pt idx="135">
                  <c:v>22.100482200000002</c:v>
                </c:pt>
                <c:pt idx="136">
                  <c:v>22.286100699999999</c:v>
                </c:pt>
                <c:pt idx="137">
                  <c:v>22.441144950000002</c:v>
                </c:pt>
                <c:pt idx="138">
                  <c:v>22.692457800000003</c:v>
                </c:pt>
                <c:pt idx="139">
                  <c:v>22.747330250000001</c:v>
                </c:pt>
                <c:pt idx="140">
                  <c:v>22.707091249999998</c:v>
                </c:pt>
                <c:pt idx="141">
                  <c:v>22.229394000000003</c:v>
                </c:pt>
                <c:pt idx="142">
                  <c:v>22.069106099999999</c:v>
                </c:pt>
                <c:pt idx="143">
                  <c:v>21.957216750000001</c:v>
                </c:pt>
                <c:pt idx="144">
                  <c:v>21.3549945</c:v>
                </c:pt>
                <c:pt idx="145">
                  <c:v>20.290420800000003</c:v>
                </c:pt>
                <c:pt idx="146">
                  <c:v>20.248820900000002</c:v>
                </c:pt>
                <c:pt idx="147">
                  <c:v>19.812198399999996</c:v>
                </c:pt>
                <c:pt idx="148">
                  <c:v>18.727836999999997</c:v>
                </c:pt>
                <c:pt idx="149">
                  <c:v>18.576054400000004</c:v>
                </c:pt>
                <c:pt idx="150">
                  <c:v>18.539725000000001</c:v>
                </c:pt>
                <c:pt idx="151">
                  <c:v>18.787036799999999</c:v>
                </c:pt>
                <c:pt idx="152">
                  <c:v>18.660966500000001</c:v>
                </c:pt>
                <c:pt idx="153">
                  <c:v>18.4883968</c:v>
                </c:pt>
                <c:pt idx="154">
                  <c:v>17.3800758</c:v>
                </c:pt>
                <c:pt idx="155">
                  <c:v>17.670291599999999</c:v>
                </c:pt>
                <c:pt idx="156">
                  <c:v>17.375942649999999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'EU-priser'!$A$217:$A$373</c:f>
              <c:strCache>
                <c:ptCount val="157"/>
                <c:pt idx="0">
                  <c:v>2022-50</c:v>
                </c:pt>
                <c:pt idx="1">
                  <c:v>2022-51</c:v>
                </c:pt>
                <c:pt idx="2">
                  <c:v>2022-52</c:v>
                </c:pt>
                <c:pt idx="3">
                  <c:v>2023-01</c:v>
                </c:pt>
                <c:pt idx="4">
                  <c:v>2023-02</c:v>
                </c:pt>
                <c:pt idx="5">
                  <c:v>2023-03</c:v>
                </c:pt>
                <c:pt idx="6">
                  <c:v>2023-04</c:v>
                </c:pt>
                <c:pt idx="7">
                  <c:v>2023-05</c:v>
                </c:pt>
                <c:pt idx="8">
                  <c:v>2023-06</c:v>
                </c:pt>
                <c:pt idx="9">
                  <c:v>2023-07</c:v>
                </c:pt>
                <c:pt idx="10">
                  <c:v>2023-08</c:v>
                </c:pt>
                <c:pt idx="11">
                  <c:v>2023-09</c:v>
                </c:pt>
                <c:pt idx="12">
                  <c:v>2023-10</c:v>
                </c:pt>
                <c:pt idx="13">
                  <c:v>2023-11</c:v>
                </c:pt>
                <c:pt idx="14">
                  <c:v>2023-12</c:v>
                </c:pt>
                <c:pt idx="15">
                  <c:v>2023-13</c:v>
                </c:pt>
                <c:pt idx="16">
                  <c:v>2023-14</c:v>
                </c:pt>
                <c:pt idx="17">
                  <c:v>2023-15</c:v>
                </c:pt>
                <c:pt idx="18">
                  <c:v>2023-16</c:v>
                </c:pt>
                <c:pt idx="19">
                  <c:v>2023-17</c:v>
                </c:pt>
                <c:pt idx="20">
                  <c:v>2023-18</c:v>
                </c:pt>
                <c:pt idx="21">
                  <c:v>2023-19</c:v>
                </c:pt>
                <c:pt idx="22">
                  <c:v>2023-20</c:v>
                </c:pt>
                <c:pt idx="23">
                  <c:v>2023-21</c:v>
                </c:pt>
                <c:pt idx="24">
                  <c:v>2023-22</c:v>
                </c:pt>
                <c:pt idx="25">
                  <c:v>2023-23</c:v>
                </c:pt>
                <c:pt idx="26">
                  <c:v>2023-24</c:v>
                </c:pt>
                <c:pt idx="27">
                  <c:v>2023-25</c:v>
                </c:pt>
                <c:pt idx="28">
                  <c:v>2023-26</c:v>
                </c:pt>
                <c:pt idx="29">
                  <c:v>2023-27</c:v>
                </c:pt>
                <c:pt idx="30">
                  <c:v>2023-28</c:v>
                </c:pt>
                <c:pt idx="31">
                  <c:v>2023-29</c:v>
                </c:pt>
                <c:pt idx="32">
                  <c:v>2023-30</c:v>
                </c:pt>
                <c:pt idx="33">
                  <c:v>2023-31</c:v>
                </c:pt>
                <c:pt idx="34">
                  <c:v>2023-32</c:v>
                </c:pt>
                <c:pt idx="35">
                  <c:v>2023-33</c:v>
                </c:pt>
                <c:pt idx="36">
                  <c:v>2023-34</c:v>
                </c:pt>
                <c:pt idx="37">
                  <c:v>2023-35</c:v>
                </c:pt>
                <c:pt idx="38">
                  <c:v>2023-36</c:v>
                </c:pt>
                <c:pt idx="39">
                  <c:v>2023-37</c:v>
                </c:pt>
                <c:pt idx="40">
                  <c:v>2023-38</c:v>
                </c:pt>
                <c:pt idx="41">
                  <c:v>2023-39</c:v>
                </c:pt>
                <c:pt idx="42">
                  <c:v>2023-40</c:v>
                </c:pt>
                <c:pt idx="43">
                  <c:v>2023-41</c:v>
                </c:pt>
                <c:pt idx="44">
                  <c:v>2023-42</c:v>
                </c:pt>
                <c:pt idx="45">
                  <c:v>2023-43</c:v>
                </c:pt>
                <c:pt idx="46">
                  <c:v>2023-44</c:v>
                </c:pt>
                <c:pt idx="47">
                  <c:v>2023-45</c:v>
                </c:pt>
                <c:pt idx="48">
                  <c:v>2023-46</c:v>
                </c:pt>
                <c:pt idx="49">
                  <c:v>2023-47</c:v>
                </c:pt>
                <c:pt idx="50">
                  <c:v>2023-48</c:v>
                </c:pt>
                <c:pt idx="51">
                  <c:v>2023-49</c:v>
                </c:pt>
                <c:pt idx="52">
                  <c:v>2023-50</c:v>
                </c:pt>
                <c:pt idx="53">
                  <c:v>2023-51</c:v>
                </c:pt>
                <c:pt idx="54">
                  <c:v>2023-52</c:v>
                </c:pt>
                <c:pt idx="55">
                  <c:v>2024-01</c:v>
                </c:pt>
                <c:pt idx="56">
                  <c:v>2024-02</c:v>
                </c:pt>
                <c:pt idx="57">
                  <c:v>2024-03</c:v>
                </c:pt>
                <c:pt idx="58">
                  <c:v>2024-04</c:v>
                </c:pt>
                <c:pt idx="59">
                  <c:v>2024-05</c:v>
                </c:pt>
                <c:pt idx="60">
                  <c:v>2024-06</c:v>
                </c:pt>
                <c:pt idx="61">
                  <c:v>2024-07</c:v>
                </c:pt>
                <c:pt idx="62">
                  <c:v>2024-08</c:v>
                </c:pt>
                <c:pt idx="63">
                  <c:v>2024-09</c:v>
                </c:pt>
                <c:pt idx="64">
                  <c:v>2024-10</c:v>
                </c:pt>
                <c:pt idx="65">
                  <c:v>2024-11</c:v>
                </c:pt>
                <c:pt idx="66">
                  <c:v>2024-12</c:v>
                </c:pt>
                <c:pt idx="67">
                  <c:v>2024-13</c:v>
                </c:pt>
                <c:pt idx="68">
                  <c:v>2024-14</c:v>
                </c:pt>
                <c:pt idx="69">
                  <c:v>2024-15</c:v>
                </c:pt>
                <c:pt idx="70">
                  <c:v>2024-16</c:v>
                </c:pt>
                <c:pt idx="71">
                  <c:v>2024-17</c:v>
                </c:pt>
                <c:pt idx="72">
                  <c:v>2024-18</c:v>
                </c:pt>
                <c:pt idx="73">
                  <c:v>2024-19</c:v>
                </c:pt>
                <c:pt idx="74">
                  <c:v>2024-20</c:v>
                </c:pt>
                <c:pt idx="75">
                  <c:v>2024-21</c:v>
                </c:pt>
                <c:pt idx="76">
                  <c:v>2024-22</c:v>
                </c:pt>
                <c:pt idx="77">
                  <c:v>2024-23</c:v>
                </c:pt>
                <c:pt idx="78">
                  <c:v>2024-24</c:v>
                </c:pt>
                <c:pt idx="79">
                  <c:v>2024-25</c:v>
                </c:pt>
                <c:pt idx="80">
                  <c:v>2024-26</c:v>
                </c:pt>
                <c:pt idx="81">
                  <c:v>2024-27</c:v>
                </c:pt>
                <c:pt idx="82">
                  <c:v>2024-28</c:v>
                </c:pt>
                <c:pt idx="83">
                  <c:v>2024-29</c:v>
                </c:pt>
                <c:pt idx="84">
                  <c:v>2024-30</c:v>
                </c:pt>
                <c:pt idx="85">
                  <c:v>2024-31</c:v>
                </c:pt>
                <c:pt idx="86">
                  <c:v>2024-32</c:v>
                </c:pt>
                <c:pt idx="87">
                  <c:v>2024-33</c:v>
                </c:pt>
                <c:pt idx="88">
                  <c:v>2024-34</c:v>
                </c:pt>
                <c:pt idx="89">
                  <c:v>2024-35</c:v>
                </c:pt>
                <c:pt idx="90">
                  <c:v>2024-36</c:v>
                </c:pt>
                <c:pt idx="91">
                  <c:v>2024-37</c:v>
                </c:pt>
                <c:pt idx="92">
                  <c:v>2024-38</c:v>
                </c:pt>
                <c:pt idx="93">
                  <c:v>2024-39</c:v>
                </c:pt>
                <c:pt idx="94">
                  <c:v>2024-40</c:v>
                </c:pt>
                <c:pt idx="95">
                  <c:v>2024-41</c:v>
                </c:pt>
                <c:pt idx="96">
                  <c:v>2024-42</c:v>
                </c:pt>
                <c:pt idx="97">
                  <c:v>2024-43</c:v>
                </c:pt>
                <c:pt idx="98">
                  <c:v>2024-44</c:v>
                </c:pt>
                <c:pt idx="99">
                  <c:v>2024-45</c:v>
                </c:pt>
                <c:pt idx="100">
                  <c:v>2024-46</c:v>
                </c:pt>
                <c:pt idx="101">
                  <c:v>2024-47</c:v>
                </c:pt>
                <c:pt idx="102">
                  <c:v>2024-48</c:v>
                </c:pt>
                <c:pt idx="103">
                  <c:v>2024-49</c:v>
                </c:pt>
                <c:pt idx="104">
                  <c:v>2024-50</c:v>
                </c:pt>
                <c:pt idx="105">
                  <c:v>2024-51</c:v>
                </c:pt>
                <c:pt idx="106">
                  <c:v>2024-52</c:v>
                </c:pt>
                <c:pt idx="107">
                  <c:v>2025-01</c:v>
                </c:pt>
                <c:pt idx="108">
                  <c:v>2025-02</c:v>
                </c:pt>
                <c:pt idx="109">
                  <c:v>2025-03</c:v>
                </c:pt>
                <c:pt idx="110">
                  <c:v>2025-04</c:v>
                </c:pt>
                <c:pt idx="111">
                  <c:v>2025-05</c:v>
                </c:pt>
                <c:pt idx="112">
                  <c:v>2025-06</c:v>
                </c:pt>
                <c:pt idx="113">
                  <c:v>2025-07</c:v>
                </c:pt>
                <c:pt idx="114">
                  <c:v>2025-08</c:v>
                </c:pt>
                <c:pt idx="115">
                  <c:v>2025-09</c:v>
                </c:pt>
                <c:pt idx="116">
                  <c:v>2025-10</c:v>
                </c:pt>
                <c:pt idx="117">
                  <c:v>2025-11</c:v>
                </c:pt>
                <c:pt idx="118">
                  <c:v>2025-12</c:v>
                </c:pt>
                <c:pt idx="119">
                  <c:v>2025-13</c:v>
                </c:pt>
                <c:pt idx="120">
                  <c:v>2025-14</c:v>
                </c:pt>
                <c:pt idx="121">
                  <c:v>2025-15</c:v>
                </c:pt>
                <c:pt idx="122">
                  <c:v>2025-16</c:v>
                </c:pt>
                <c:pt idx="123">
                  <c:v>2025-17</c:v>
                </c:pt>
                <c:pt idx="124">
                  <c:v>2025-18</c:v>
                </c:pt>
                <c:pt idx="125">
                  <c:v>2025-19</c:v>
                </c:pt>
                <c:pt idx="126">
                  <c:v>2025-20</c:v>
                </c:pt>
                <c:pt idx="127">
                  <c:v>2025-21</c:v>
                </c:pt>
                <c:pt idx="128">
                  <c:v>2025-22</c:v>
                </c:pt>
                <c:pt idx="129">
                  <c:v>2025-23</c:v>
                </c:pt>
                <c:pt idx="130">
                  <c:v>2025-24</c:v>
                </c:pt>
                <c:pt idx="131">
                  <c:v>2025-25</c:v>
                </c:pt>
                <c:pt idx="132">
                  <c:v>2025-26</c:v>
                </c:pt>
                <c:pt idx="133">
                  <c:v>2025-27</c:v>
                </c:pt>
                <c:pt idx="134">
                  <c:v>2025-28</c:v>
                </c:pt>
                <c:pt idx="135">
                  <c:v>2025-29</c:v>
                </c:pt>
                <c:pt idx="136">
                  <c:v>2025-30</c:v>
                </c:pt>
                <c:pt idx="137">
                  <c:v>2025-31</c:v>
                </c:pt>
                <c:pt idx="138">
                  <c:v>2025-32</c:v>
                </c:pt>
                <c:pt idx="139">
                  <c:v>2025-33</c:v>
                </c:pt>
                <c:pt idx="140">
                  <c:v>2025-34</c:v>
                </c:pt>
                <c:pt idx="141">
                  <c:v>2025-35</c:v>
                </c:pt>
                <c:pt idx="142">
                  <c:v>2025-36</c:v>
                </c:pt>
                <c:pt idx="143">
                  <c:v>2025-37</c:v>
                </c:pt>
                <c:pt idx="144">
                  <c:v>2025-38</c:v>
                </c:pt>
                <c:pt idx="145">
                  <c:v>2025-39</c:v>
                </c:pt>
                <c:pt idx="146">
                  <c:v>2025-40</c:v>
                </c:pt>
                <c:pt idx="147">
                  <c:v>2025-41</c:v>
                </c:pt>
                <c:pt idx="148">
                  <c:v>2025-42</c:v>
                </c:pt>
                <c:pt idx="149">
                  <c:v>2025-43</c:v>
                </c:pt>
                <c:pt idx="150">
                  <c:v>2025-44</c:v>
                </c:pt>
                <c:pt idx="151">
                  <c:v>2025-45</c:v>
                </c:pt>
                <c:pt idx="152">
                  <c:v>2025-46</c:v>
                </c:pt>
                <c:pt idx="153">
                  <c:v>2025-47</c:v>
                </c:pt>
                <c:pt idx="154">
                  <c:v>2025-48</c:v>
                </c:pt>
                <c:pt idx="155">
                  <c:v>2025-49</c:v>
                </c:pt>
                <c:pt idx="156">
                  <c:v>2025-50</c:v>
                </c:pt>
              </c:strCache>
            </c:strRef>
          </c:cat>
          <c:val>
            <c:numRef>
              <c:f>'EU-priser'!$F$217:$F$373</c:f>
              <c:numCache>
                <c:formatCode>0.00</c:formatCode>
                <c:ptCount val="157"/>
                <c:pt idx="0">
                  <c:v>22.551133920000002</c:v>
                </c:pt>
                <c:pt idx="1">
                  <c:v>22.716970799999999</c:v>
                </c:pt>
                <c:pt idx="2">
                  <c:v>22.660557289999996</c:v>
                </c:pt>
                <c:pt idx="3">
                  <c:v>22.71111192</c:v>
                </c:pt>
                <c:pt idx="4">
                  <c:v>22.867525199999999</c:v>
                </c:pt>
                <c:pt idx="5">
                  <c:v>22.527934699999999</c:v>
                </c:pt>
                <c:pt idx="6">
                  <c:v>22.669393320000001</c:v>
                </c:pt>
                <c:pt idx="7">
                  <c:v>23.22788706</c:v>
                </c:pt>
                <c:pt idx="8">
                  <c:v>23.579472069999998</c:v>
                </c:pt>
                <c:pt idx="9">
                  <c:v>24.69380816</c:v>
                </c:pt>
                <c:pt idx="10">
                  <c:v>24.828562160000004</c:v>
                </c:pt>
                <c:pt idx="11">
                  <c:v>25.3034906</c:v>
                </c:pt>
                <c:pt idx="12">
                  <c:v>26.050102199999998</c:v>
                </c:pt>
                <c:pt idx="13">
                  <c:v>25.719771090000002</c:v>
                </c:pt>
                <c:pt idx="14">
                  <c:v>26.070461640000001</c:v>
                </c:pt>
                <c:pt idx="15">
                  <c:v>26.627146399999997</c:v>
                </c:pt>
                <c:pt idx="16">
                  <c:v>26.930929589999998</c:v>
                </c:pt>
                <c:pt idx="17">
                  <c:v>26.969571720000005</c:v>
                </c:pt>
                <c:pt idx="18">
                  <c:v>27.141079700000002</c:v>
                </c:pt>
                <c:pt idx="19">
                  <c:v>27.173587720000004</c:v>
                </c:pt>
                <c:pt idx="20">
                  <c:v>26.895839800000005</c:v>
                </c:pt>
                <c:pt idx="21">
                  <c:v>26.846183759999999</c:v>
                </c:pt>
                <c:pt idx="22">
                  <c:v>27.111229150000003</c:v>
                </c:pt>
                <c:pt idx="23">
                  <c:v>27.742398599999998</c:v>
                </c:pt>
                <c:pt idx="24">
                  <c:v>28.039347049999996</c:v>
                </c:pt>
                <c:pt idx="25">
                  <c:v>28.377715350000003</c:v>
                </c:pt>
                <c:pt idx="26">
                  <c:v>28.501295599999999</c:v>
                </c:pt>
                <c:pt idx="27">
                  <c:v>29.036236319999997</c:v>
                </c:pt>
                <c:pt idx="28">
                  <c:v>29.325957900000002</c:v>
                </c:pt>
                <c:pt idx="29">
                  <c:v>29.833297499999997</c:v>
                </c:pt>
                <c:pt idx="30">
                  <c:v>28.731637760000002</c:v>
                </c:pt>
                <c:pt idx="31">
                  <c:v>28.769440369999998</c:v>
                </c:pt>
                <c:pt idx="32">
                  <c:v>28.841046560000002</c:v>
                </c:pt>
                <c:pt idx="33">
                  <c:v>28.855073369999999</c:v>
                </c:pt>
                <c:pt idx="34">
                  <c:v>28.400011109999998</c:v>
                </c:pt>
                <c:pt idx="35">
                  <c:v>28.201735900000003</c:v>
                </c:pt>
                <c:pt idx="36">
                  <c:v>27.674778299999996</c:v>
                </c:pt>
                <c:pt idx="37">
                  <c:v>27.450552470000005</c:v>
                </c:pt>
                <c:pt idx="38">
                  <c:v>27.282769360000003</c:v>
                </c:pt>
                <c:pt idx="39">
                  <c:v>27.20949207</c:v>
                </c:pt>
                <c:pt idx="40">
                  <c:v>27.113135279999998</c:v>
                </c:pt>
                <c:pt idx="41">
                  <c:v>25.95650878</c:v>
                </c:pt>
                <c:pt idx="42">
                  <c:v>26.004217200000003</c:v>
                </c:pt>
                <c:pt idx="43">
                  <c:v>25.365734239999998</c:v>
                </c:pt>
                <c:pt idx="44">
                  <c:v>25.050585599999998</c:v>
                </c:pt>
                <c:pt idx="45">
                  <c:v>25.148428310000003</c:v>
                </c:pt>
                <c:pt idx="46">
                  <c:v>25.029349679999999</c:v>
                </c:pt>
                <c:pt idx="47">
                  <c:v>24.699476439999998</c:v>
                </c:pt>
                <c:pt idx="48">
                  <c:v>24.293495579999998</c:v>
                </c:pt>
                <c:pt idx="49">
                  <c:v>24.29098406</c:v>
                </c:pt>
                <c:pt idx="50">
                  <c:v>24.204237749999997</c:v>
                </c:pt>
                <c:pt idx="51">
                  <c:v>23.914463999999999</c:v>
                </c:pt>
                <c:pt idx="52">
                  <c:v>23.752559999999999</c:v>
                </c:pt>
                <c:pt idx="53">
                  <c:v>23.414655240000002</c:v>
                </c:pt>
                <c:pt idx="54">
                  <c:v>23.407011999999998</c:v>
                </c:pt>
                <c:pt idx="55">
                  <c:v>23.547436499999996</c:v>
                </c:pt>
                <c:pt idx="56">
                  <c:v>23.438815999999999</c:v>
                </c:pt>
                <c:pt idx="57">
                  <c:v>23.295998000000001</c:v>
                </c:pt>
                <c:pt idx="58">
                  <c:v>22.773047509999998</c:v>
                </c:pt>
                <c:pt idx="59">
                  <c:v>22.631777999999997</c:v>
                </c:pt>
                <c:pt idx="60">
                  <c:v>22.934161349999997</c:v>
                </c:pt>
                <c:pt idx="61">
                  <c:v>23.45589755</c:v>
                </c:pt>
                <c:pt idx="62">
                  <c:v>23.593998400000004</c:v>
                </c:pt>
                <c:pt idx="63">
                  <c:v>23.932243440000001</c:v>
                </c:pt>
                <c:pt idx="64">
                  <c:v>24.136567999999997</c:v>
                </c:pt>
                <c:pt idx="65">
                  <c:v>24.496454340000003</c:v>
                </c:pt>
                <c:pt idx="66">
                  <c:v>24.863151250000005</c:v>
                </c:pt>
                <c:pt idx="67">
                  <c:v>25.293917500000003</c:v>
                </c:pt>
                <c:pt idx="68">
                  <c:v>25.2039042</c:v>
                </c:pt>
                <c:pt idx="69">
                  <c:v>25.426012240000002</c:v>
                </c:pt>
                <c:pt idx="70">
                  <c:v>25.5348288</c:v>
                </c:pt>
                <c:pt idx="71">
                  <c:v>25.613318639999999</c:v>
                </c:pt>
                <c:pt idx="72">
                  <c:v>25.467882400000001</c:v>
                </c:pt>
                <c:pt idx="73">
                  <c:v>25.602784200000006</c:v>
                </c:pt>
                <c:pt idx="74">
                  <c:v>25.6258485</c:v>
                </c:pt>
                <c:pt idx="75">
                  <c:v>25.596673199999998</c:v>
                </c:pt>
                <c:pt idx="76">
                  <c:v>25.240409999999997</c:v>
                </c:pt>
                <c:pt idx="77">
                  <c:v>25.018974499999999</c:v>
                </c:pt>
                <c:pt idx="78">
                  <c:v>24.83576661</c:v>
                </c:pt>
                <c:pt idx="79">
                  <c:v>24.7072672</c:v>
                </c:pt>
                <c:pt idx="80">
                  <c:v>25.146525150000002</c:v>
                </c:pt>
                <c:pt idx="81">
                  <c:v>24.704543299999997</c:v>
                </c:pt>
                <c:pt idx="82">
                  <c:v>24.658842850000003</c:v>
                </c:pt>
                <c:pt idx="83">
                  <c:v>24.861653999999998</c:v>
                </c:pt>
                <c:pt idx="84">
                  <c:v>25.10755</c:v>
                </c:pt>
                <c:pt idx="85">
                  <c:v>24.676875860000006</c:v>
                </c:pt>
                <c:pt idx="86">
                  <c:v>24.2003266</c:v>
                </c:pt>
                <c:pt idx="87">
                  <c:v>23.8742667</c:v>
                </c:pt>
                <c:pt idx="88">
                  <c:v>23.574283250000001</c:v>
                </c:pt>
                <c:pt idx="89">
                  <c:v>23.232107250000002</c:v>
                </c:pt>
                <c:pt idx="90">
                  <c:v>23.253514959999997</c:v>
                </c:pt>
                <c:pt idx="91">
                  <c:v>23.233812100000002</c:v>
                </c:pt>
                <c:pt idx="92">
                  <c:v>23.262764000000001</c:v>
                </c:pt>
                <c:pt idx="93">
                  <c:v>23.0284844</c:v>
                </c:pt>
                <c:pt idx="94">
                  <c:v>22.942565000000002</c:v>
                </c:pt>
                <c:pt idx="95">
                  <c:v>22.793154999999995</c:v>
                </c:pt>
                <c:pt idx="96">
                  <c:v>22.810164650000001</c:v>
                </c:pt>
                <c:pt idx="97">
                  <c:v>22.524100999999998</c:v>
                </c:pt>
                <c:pt idx="98">
                  <c:v>22.462446749999998</c:v>
                </c:pt>
                <c:pt idx="99">
                  <c:v>22.464897000000001</c:v>
                </c:pt>
                <c:pt idx="100">
                  <c:v>22.302440099999998</c:v>
                </c:pt>
                <c:pt idx="101">
                  <c:v>22.1944683</c:v>
                </c:pt>
                <c:pt idx="102">
                  <c:v>22.1295334</c:v>
                </c:pt>
                <c:pt idx="103">
                  <c:v>22.305071099999999</c:v>
                </c:pt>
                <c:pt idx="104">
                  <c:v>22.156011500000002</c:v>
                </c:pt>
                <c:pt idx="105">
                  <c:v>22.061462400000003</c:v>
                </c:pt>
                <c:pt idx="106">
                  <c:v>22.000461749999999</c:v>
                </c:pt>
                <c:pt idx="107">
                  <c:v>21.836861549999998</c:v>
                </c:pt>
                <c:pt idx="108">
                  <c:v>21.576419899999998</c:v>
                </c:pt>
                <c:pt idx="109">
                  <c:v>20.977739199999998</c:v>
                </c:pt>
                <c:pt idx="110">
                  <c:v>20.5551542</c:v>
                </c:pt>
                <c:pt idx="111">
                  <c:v>20.540754800000002</c:v>
                </c:pt>
                <c:pt idx="112">
                  <c:v>20.22879395</c:v>
                </c:pt>
                <c:pt idx="113">
                  <c:v>20.298571400000004</c:v>
                </c:pt>
                <c:pt idx="114">
                  <c:v>20.186867249999999</c:v>
                </c:pt>
                <c:pt idx="115">
                  <c:v>20.354328400000004</c:v>
                </c:pt>
                <c:pt idx="116">
                  <c:v>19.9988502</c:v>
                </c:pt>
                <c:pt idx="117">
                  <c:v>20.275985340000002</c:v>
                </c:pt>
                <c:pt idx="118">
                  <c:v>20.182317999999999</c:v>
                </c:pt>
                <c:pt idx="119">
                  <c:v>20.545016</c:v>
                </c:pt>
                <c:pt idx="120">
                  <c:v>21.795461400000004</c:v>
                </c:pt>
                <c:pt idx="121">
                  <c:v>22.374149580000001</c:v>
                </c:pt>
                <c:pt idx="122">
                  <c:v>22.235353139999997</c:v>
                </c:pt>
                <c:pt idx="123">
                  <c:v>22.414456099999999</c:v>
                </c:pt>
                <c:pt idx="124">
                  <c:v>22.4415625</c:v>
                </c:pt>
                <c:pt idx="125">
                  <c:v>22.555260000000001</c:v>
                </c:pt>
                <c:pt idx="126">
                  <c:v>22.734549650000002</c:v>
                </c:pt>
                <c:pt idx="127">
                  <c:v>22.721798000000003</c:v>
                </c:pt>
                <c:pt idx="128">
                  <c:v>23.083353150000001</c:v>
                </c:pt>
                <c:pt idx="129">
                  <c:v>23.276855299999998</c:v>
                </c:pt>
                <c:pt idx="130">
                  <c:v>23.37308565</c:v>
                </c:pt>
                <c:pt idx="131">
                  <c:v>23.594843999999998</c:v>
                </c:pt>
                <c:pt idx="132">
                  <c:v>23.723116709999999</c:v>
                </c:pt>
                <c:pt idx="133">
                  <c:v>23.6395506</c:v>
                </c:pt>
                <c:pt idx="134">
                  <c:v>22.867892399999999</c:v>
                </c:pt>
                <c:pt idx="135">
                  <c:v>22.901517800000001</c:v>
                </c:pt>
                <c:pt idx="136">
                  <c:v>22.673578249999998</c:v>
                </c:pt>
                <c:pt idx="137">
                  <c:v>22.646040899999999</c:v>
                </c:pt>
                <c:pt idx="138">
                  <c:v>22.656688200000001</c:v>
                </c:pt>
                <c:pt idx="139">
                  <c:v>22.590845250000001</c:v>
                </c:pt>
                <c:pt idx="140">
                  <c:v>22.484659000000001</c:v>
                </c:pt>
                <c:pt idx="141">
                  <c:v>22.146481500000004</c:v>
                </c:pt>
                <c:pt idx="142">
                  <c:v>21.974497499999998</c:v>
                </c:pt>
                <c:pt idx="143">
                  <c:v>21.733867349999997</c:v>
                </c:pt>
                <c:pt idx="144">
                  <c:v>21.460164249999998</c:v>
                </c:pt>
                <c:pt idx="145">
                  <c:v>20.752871100000004</c:v>
                </c:pt>
                <c:pt idx="146">
                  <c:v>20.484285099999997</c:v>
                </c:pt>
                <c:pt idx="147">
                  <c:v>20.067584</c:v>
                </c:pt>
                <c:pt idx="148">
                  <c:v>19.323456999999998</c:v>
                </c:pt>
                <c:pt idx="149">
                  <c:v>19.085271200000001</c:v>
                </c:pt>
                <c:pt idx="150">
                  <c:v>19.034627499999999</c:v>
                </c:pt>
                <c:pt idx="151">
                  <c:v>18.946099199999999</c:v>
                </c:pt>
                <c:pt idx="152">
                  <c:v>18.976192949999998</c:v>
                </c:pt>
                <c:pt idx="153">
                  <c:v>18.661504999999998</c:v>
                </c:pt>
                <c:pt idx="154">
                  <c:v>18.175364550000001</c:v>
                </c:pt>
                <c:pt idx="155">
                  <c:v>17.9059101</c:v>
                </c:pt>
                <c:pt idx="156">
                  <c:v>17.435818399999999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33"/>
          <c:min val="1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gris klass E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'EU-priser'!$A$321:$A$373</c:f>
              <c:strCache>
                <c:ptCount val="53"/>
                <c:pt idx="0">
                  <c:v>2024-50</c:v>
                </c:pt>
                <c:pt idx="1">
                  <c:v>2024-51</c:v>
                </c:pt>
                <c:pt idx="2">
                  <c:v>2024-52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  <c:pt idx="13">
                  <c:v>2025-11</c:v>
                </c:pt>
                <c:pt idx="14">
                  <c:v>2025-12</c:v>
                </c:pt>
                <c:pt idx="15">
                  <c:v>2025-13</c:v>
                </c:pt>
                <c:pt idx="16">
                  <c:v>2025-14</c:v>
                </c:pt>
                <c:pt idx="17">
                  <c:v>2025-15</c:v>
                </c:pt>
                <c:pt idx="18">
                  <c:v>2025-16</c:v>
                </c:pt>
                <c:pt idx="19">
                  <c:v>2025-17</c:v>
                </c:pt>
                <c:pt idx="20">
                  <c:v>2025-18</c:v>
                </c:pt>
                <c:pt idx="21">
                  <c:v>2025-19</c:v>
                </c:pt>
                <c:pt idx="22">
                  <c:v>2025-20</c:v>
                </c:pt>
                <c:pt idx="23">
                  <c:v>2025-21</c:v>
                </c:pt>
                <c:pt idx="24">
                  <c:v>2025-22</c:v>
                </c:pt>
                <c:pt idx="25">
                  <c:v>2025-23</c:v>
                </c:pt>
                <c:pt idx="26">
                  <c:v>2025-24</c:v>
                </c:pt>
                <c:pt idx="27">
                  <c:v>2025-25</c:v>
                </c:pt>
                <c:pt idx="28">
                  <c:v>2025-26</c:v>
                </c:pt>
                <c:pt idx="29">
                  <c:v>2025-27</c:v>
                </c:pt>
                <c:pt idx="30">
                  <c:v>2025-28</c:v>
                </c:pt>
                <c:pt idx="31">
                  <c:v>2025-29</c:v>
                </c:pt>
                <c:pt idx="32">
                  <c:v>2025-30</c:v>
                </c:pt>
                <c:pt idx="33">
                  <c:v>2025-31</c:v>
                </c:pt>
                <c:pt idx="34">
                  <c:v>2025-32</c:v>
                </c:pt>
                <c:pt idx="35">
                  <c:v>2025-33</c:v>
                </c:pt>
                <c:pt idx="36">
                  <c:v>2025-34</c:v>
                </c:pt>
                <c:pt idx="37">
                  <c:v>2025-35</c:v>
                </c:pt>
                <c:pt idx="38">
                  <c:v>2025-36</c:v>
                </c:pt>
                <c:pt idx="39">
                  <c:v>2025-37</c:v>
                </c:pt>
                <c:pt idx="40">
                  <c:v>2025-38</c:v>
                </c:pt>
                <c:pt idx="41">
                  <c:v>2025-39</c:v>
                </c:pt>
                <c:pt idx="42">
                  <c:v>2025-40</c:v>
                </c:pt>
                <c:pt idx="43">
                  <c:v>2025-41</c:v>
                </c:pt>
                <c:pt idx="44">
                  <c:v>2025-42</c:v>
                </c:pt>
                <c:pt idx="45">
                  <c:v>2025-43</c:v>
                </c:pt>
                <c:pt idx="46">
                  <c:v>2025-44</c:v>
                </c:pt>
                <c:pt idx="47">
                  <c:v>2025-45</c:v>
                </c:pt>
                <c:pt idx="48">
                  <c:v>2025-46</c:v>
                </c:pt>
                <c:pt idx="49">
                  <c:v>2025-47</c:v>
                </c:pt>
                <c:pt idx="50">
                  <c:v>2025-48</c:v>
                </c:pt>
                <c:pt idx="51">
                  <c:v>2025-49</c:v>
                </c:pt>
                <c:pt idx="52">
                  <c:v>2025-50</c:v>
                </c:pt>
              </c:strCache>
            </c:strRef>
          </c:cat>
          <c:val>
            <c:numRef>
              <c:f>'EU-priser'!$B$321:$B$373</c:f>
              <c:numCache>
                <c:formatCode>0.00</c:formatCode>
                <c:ptCount val="53"/>
                <c:pt idx="0">
                  <c:v>27.15</c:v>
                </c:pt>
                <c:pt idx="1">
                  <c:v>27.75</c:v>
                </c:pt>
                <c:pt idx="2">
                  <c:v>27.41</c:v>
                </c:pt>
                <c:pt idx="3">
                  <c:v>27.67</c:v>
                </c:pt>
                <c:pt idx="4">
                  <c:v>27.41</c:v>
                </c:pt>
                <c:pt idx="5">
                  <c:v>27.3</c:v>
                </c:pt>
                <c:pt idx="6">
                  <c:v>27.54</c:v>
                </c:pt>
                <c:pt idx="7">
                  <c:v>27.56</c:v>
                </c:pt>
                <c:pt idx="8">
                  <c:v>27.59</c:v>
                </c:pt>
                <c:pt idx="9">
                  <c:v>27.65</c:v>
                </c:pt>
                <c:pt idx="10">
                  <c:v>27.67</c:v>
                </c:pt>
                <c:pt idx="11">
                  <c:v>27.52</c:v>
                </c:pt>
                <c:pt idx="12">
                  <c:v>27.84</c:v>
                </c:pt>
                <c:pt idx="13">
                  <c:v>27.73</c:v>
                </c:pt>
                <c:pt idx="14">
                  <c:v>27.86</c:v>
                </c:pt>
                <c:pt idx="15">
                  <c:v>27.81</c:v>
                </c:pt>
                <c:pt idx="16">
                  <c:v>27.92</c:v>
                </c:pt>
                <c:pt idx="17">
                  <c:v>27.79</c:v>
                </c:pt>
                <c:pt idx="18">
                  <c:v>27.93</c:v>
                </c:pt>
                <c:pt idx="19">
                  <c:v>27.91</c:v>
                </c:pt>
                <c:pt idx="20">
                  <c:v>28.15</c:v>
                </c:pt>
                <c:pt idx="21">
                  <c:v>28.08</c:v>
                </c:pt>
                <c:pt idx="22">
                  <c:v>28.06</c:v>
                </c:pt>
                <c:pt idx="23">
                  <c:v>28.15</c:v>
                </c:pt>
                <c:pt idx="24">
                  <c:v>28.11</c:v>
                </c:pt>
                <c:pt idx="25">
                  <c:v>28.18</c:v>
                </c:pt>
                <c:pt idx="26">
                  <c:v>28.17</c:v>
                </c:pt>
                <c:pt idx="27">
                  <c:v>28.22</c:v>
                </c:pt>
                <c:pt idx="28">
                  <c:v>28.23</c:v>
                </c:pt>
                <c:pt idx="29">
                  <c:v>28.31</c:v>
                </c:pt>
                <c:pt idx="30">
                  <c:v>28.25</c:v>
                </c:pt>
                <c:pt idx="31">
                  <c:v>28.2</c:v>
                </c:pt>
                <c:pt idx="32">
                  <c:v>28.31</c:v>
                </c:pt>
                <c:pt idx="33">
                  <c:v>28.31</c:v>
                </c:pt>
                <c:pt idx="34">
                  <c:v>28.35</c:v>
                </c:pt>
                <c:pt idx="35">
                  <c:v>28.26</c:v>
                </c:pt>
                <c:pt idx="36">
                  <c:v>28.33</c:v>
                </c:pt>
                <c:pt idx="37">
                  <c:v>28.24</c:v>
                </c:pt>
                <c:pt idx="38">
                  <c:v>28.26</c:v>
                </c:pt>
                <c:pt idx="39">
                  <c:v>28.11</c:v>
                </c:pt>
                <c:pt idx="40">
                  <c:v>28.27</c:v>
                </c:pt>
                <c:pt idx="41">
                  <c:v>28.32</c:v>
                </c:pt>
                <c:pt idx="42">
                  <c:v>28.28</c:v>
                </c:pt>
                <c:pt idx="43">
                  <c:v>28.48</c:v>
                </c:pt>
                <c:pt idx="44">
                  <c:v>28.28</c:v>
                </c:pt>
                <c:pt idx="45">
                  <c:v>28.38</c:v>
                </c:pt>
                <c:pt idx="46">
                  <c:v>28.25</c:v>
                </c:pt>
                <c:pt idx="47">
                  <c:v>28.19</c:v>
                </c:pt>
                <c:pt idx="48">
                  <c:v>28.34</c:v>
                </c:pt>
                <c:pt idx="49">
                  <c:v>28.37</c:v>
                </c:pt>
                <c:pt idx="50">
                  <c:v>28.44</c:v>
                </c:pt>
                <c:pt idx="51">
                  <c:v>28.39</c:v>
                </c:pt>
                <c:pt idx="52">
                  <c:v>28.41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'EU-priser'!$A$321:$A$373</c:f>
              <c:strCache>
                <c:ptCount val="53"/>
                <c:pt idx="0">
                  <c:v>2024-50</c:v>
                </c:pt>
                <c:pt idx="1">
                  <c:v>2024-51</c:v>
                </c:pt>
                <c:pt idx="2">
                  <c:v>2024-52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  <c:pt idx="13">
                  <c:v>2025-11</c:v>
                </c:pt>
                <c:pt idx="14">
                  <c:v>2025-12</c:v>
                </c:pt>
                <c:pt idx="15">
                  <c:v>2025-13</c:v>
                </c:pt>
                <c:pt idx="16">
                  <c:v>2025-14</c:v>
                </c:pt>
                <c:pt idx="17">
                  <c:v>2025-15</c:v>
                </c:pt>
                <c:pt idx="18">
                  <c:v>2025-16</c:v>
                </c:pt>
                <c:pt idx="19">
                  <c:v>2025-17</c:v>
                </c:pt>
                <c:pt idx="20">
                  <c:v>2025-18</c:v>
                </c:pt>
                <c:pt idx="21">
                  <c:v>2025-19</c:v>
                </c:pt>
                <c:pt idx="22">
                  <c:v>2025-20</c:v>
                </c:pt>
                <c:pt idx="23">
                  <c:v>2025-21</c:v>
                </c:pt>
                <c:pt idx="24">
                  <c:v>2025-22</c:v>
                </c:pt>
                <c:pt idx="25">
                  <c:v>2025-23</c:v>
                </c:pt>
                <c:pt idx="26">
                  <c:v>2025-24</c:v>
                </c:pt>
                <c:pt idx="27">
                  <c:v>2025-25</c:v>
                </c:pt>
                <c:pt idx="28">
                  <c:v>2025-26</c:v>
                </c:pt>
                <c:pt idx="29">
                  <c:v>2025-27</c:v>
                </c:pt>
                <c:pt idx="30">
                  <c:v>2025-28</c:v>
                </c:pt>
                <c:pt idx="31">
                  <c:v>2025-29</c:v>
                </c:pt>
                <c:pt idx="32">
                  <c:v>2025-30</c:v>
                </c:pt>
                <c:pt idx="33">
                  <c:v>2025-31</c:v>
                </c:pt>
                <c:pt idx="34">
                  <c:v>2025-32</c:v>
                </c:pt>
                <c:pt idx="35">
                  <c:v>2025-33</c:v>
                </c:pt>
                <c:pt idx="36">
                  <c:v>2025-34</c:v>
                </c:pt>
                <c:pt idx="37">
                  <c:v>2025-35</c:v>
                </c:pt>
                <c:pt idx="38">
                  <c:v>2025-36</c:v>
                </c:pt>
                <c:pt idx="39">
                  <c:v>2025-37</c:v>
                </c:pt>
                <c:pt idx="40">
                  <c:v>2025-38</c:v>
                </c:pt>
                <c:pt idx="41">
                  <c:v>2025-39</c:v>
                </c:pt>
                <c:pt idx="42">
                  <c:v>2025-40</c:v>
                </c:pt>
                <c:pt idx="43">
                  <c:v>2025-41</c:v>
                </c:pt>
                <c:pt idx="44">
                  <c:v>2025-42</c:v>
                </c:pt>
                <c:pt idx="45">
                  <c:v>2025-43</c:v>
                </c:pt>
                <c:pt idx="46">
                  <c:v>2025-44</c:v>
                </c:pt>
                <c:pt idx="47">
                  <c:v>2025-45</c:v>
                </c:pt>
                <c:pt idx="48">
                  <c:v>2025-46</c:v>
                </c:pt>
                <c:pt idx="49">
                  <c:v>2025-47</c:v>
                </c:pt>
                <c:pt idx="50">
                  <c:v>2025-48</c:v>
                </c:pt>
                <c:pt idx="51">
                  <c:v>2025-49</c:v>
                </c:pt>
                <c:pt idx="52">
                  <c:v>2025-50</c:v>
                </c:pt>
              </c:strCache>
            </c:strRef>
          </c:cat>
          <c:val>
            <c:numRef>
              <c:f>'EU-priser'!$C$321:$C$373</c:f>
              <c:numCache>
                <c:formatCode>0.00</c:formatCode>
                <c:ptCount val="53"/>
                <c:pt idx="0">
                  <c:v>19.7171345</c:v>
                </c:pt>
                <c:pt idx="1">
                  <c:v>19.399030400000001</c:v>
                </c:pt>
                <c:pt idx="2">
                  <c:v>19.233902250000003</c:v>
                </c:pt>
                <c:pt idx="3">
                  <c:v>19.185185450000002</c:v>
                </c:pt>
                <c:pt idx="4">
                  <c:v>19.125259499999999</c:v>
                </c:pt>
                <c:pt idx="5">
                  <c:v>18.999857800000001</c:v>
                </c:pt>
                <c:pt idx="6">
                  <c:v>18.937143399999997</c:v>
                </c:pt>
                <c:pt idx="7">
                  <c:v>18.866698200000002</c:v>
                </c:pt>
                <c:pt idx="8">
                  <c:v>18.561777900000003</c:v>
                </c:pt>
                <c:pt idx="9">
                  <c:v>18.4522245</c:v>
                </c:pt>
                <c:pt idx="10">
                  <c:v>18.165617750000003</c:v>
                </c:pt>
                <c:pt idx="11">
                  <c:v>18.3449636</c:v>
                </c:pt>
                <c:pt idx="12">
                  <c:v>18.09310065</c:v>
                </c:pt>
                <c:pt idx="13">
                  <c:v>18.3161466</c:v>
                </c:pt>
                <c:pt idx="14">
                  <c:v>18.114887700000001</c:v>
                </c:pt>
                <c:pt idx="15">
                  <c:v>18.056416000000002</c:v>
                </c:pt>
                <c:pt idx="16">
                  <c:v>19.267051800000001</c:v>
                </c:pt>
                <c:pt idx="17">
                  <c:v>19.511913059999998</c:v>
                </c:pt>
                <c:pt idx="18">
                  <c:v>20.056259859999997</c:v>
                </c:pt>
                <c:pt idx="19">
                  <c:v>20.540900650000001</c:v>
                </c:pt>
                <c:pt idx="20">
                  <c:v>20.516562500000003</c:v>
                </c:pt>
                <c:pt idx="21">
                  <c:v>21.601944</c:v>
                </c:pt>
                <c:pt idx="22">
                  <c:v>22.745482350000003</c:v>
                </c:pt>
                <c:pt idx="23">
                  <c:v>23.016450159999998</c:v>
                </c:pt>
                <c:pt idx="24">
                  <c:v>23.236669500000001</c:v>
                </c:pt>
                <c:pt idx="25">
                  <c:v>23.646728699999997</c:v>
                </c:pt>
                <c:pt idx="26">
                  <c:v>23.7513264</c:v>
                </c:pt>
                <c:pt idx="27">
                  <c:v>24.050804400000001</c:v>
                </c:pt>
                <c:pt idx="28">
                  <c:v>24.157842240000001</c:v>
                </c:pt>
                <c:pt idx="29">
                  <c:v>25.045863100000002</c:v>
                </c:pt>
                <c:pt idx="30">
                  <c:v>24.474319199999996</c:v>
                </c:pt>
                <c:pt idx="31">
                  <c:v>23.728429549999998</c:v>
                </c:pt>
                <c:pt idx="32">
                  <c:v>23.067755700000003</c:v>
                </c:pt>
                <c:pt idx="33">
                  <c:v>22.56430645</c:v>
                </c:pt>
                <c:pt idx="34">
                  <c:v>22.960729800000003</c:v>
                </c:pt>
                <c:pt idx="35">
                  <c:v>22.913874999999997</c:v>
                </c:pt>
                <c:pt idx="36">
                  <c:v>22.910521750000001</c:v>
                </c:pt>
                <c:pt idx="37">
                  <c:v>22.659433499999999</c:v>
                </c:pt>
                <c:pt idx="38">
                  <c:v>22.535548499999997</c:v>
                </c:pt>
                <c:pt idx="39">
                  <c:v>22.424717699999999</c:v>
                </c:pt>
                <c:pt idx="40">
                  <c:v>22.2317781</c:v>
                </c:pt>
                <c:pt idx="41">
                  <c:v>21.2053881</c:v>
                </c:pt>
                <c:pt idx="42">
                  <c:v>20.707646</c:v>
                </c:pt>
                <c:pt idx="43">
                  <c:v>20.654310399999996</c:v>
                </c:pt>
                <c:pt idx="44">
                  <c:v>17.723004</c:v>
                </c:pt>
                <c:pt idx="45">
                  <c:v>19.459278400000002</c:v>
                </c:pt>
                <c:pt idx="46">
                  <c:v>19.498940000000001</c:v>
                </c:pt>
                <c:pt idx="47">
                  <c:v>17.6194746</c:v>
                </c:pt>
                <c:pt idx="48">
                  <c:v>19.35622205</c:v>
                </c:pt>
                <c:pt idx="49">
                  <c:v>19.427811999999996</c:v>
                </c:pt>
                <c:pt idx="50">
                  <c:v>18.328937549999999</c:v>
                </c:pt>
                <c:pt idx="51">
                  <c:v>18.312488999999999</c:v>
                </c:pt>
                <c:pt idx="52">
                  <c:v>17.636130000000001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'EU-priser'!$A$321:$A$373</c:f>
              <c:strCache>
                <c:ptCount val="53"/>
                <c:pt idx="0">
                  <c:v>2024-50</c:v>
                </c:pt>
                <c:pt idx="1">
                  <c:v>2024-51</c:v>
                </c:pt>
                <c:pt idx="2">
                  <c:v>2024-52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  <c:pt idx="13">
                  <c:v>2025-11</c:v>
                </c:pt>
                <c:pt idx="14">
                  <c:v>2025-12</c:v>
                </c:pt>
                <c:pt idx="15">
                  <c:v>2025-13</c:v>
                </c:pt>
                <c:pt idx="16">
                  <c:v>2025-14</c:v>
                </c:pt>
                <c:pt idx="17">
                  <c:v>2025-15</c:v>
                </c:pt>
                <c:pt idx="18">
                  <c:v>2025-16</c:v>
                </c:pt>
                <c:pt idx="19">
                  <c:v>2025-17</c:v>
                </c:pt>
                <c:pt idx="20">
                  <c:v>2025-18</c:v>
                </c:pt>
                <c:pt idx="21">
                  <c:v>2025-19</c:v>
                </c:pt>
                <c:pt idx="22">
                  <c:v>2025-20</c:v>
                </c:pt>
                <c:pt idx="23">
                  <c:v>2025-21</c:v>
                </c:pt>
                <c:pt idx="24">
                  <c:v>2025-22</c:v>
                </c:pt>
                <c:pt idx="25">
                  <c:v>2025-23</c:v>
                </c:pt>
                <c:pt idx="26">
                  <c:v>2025-24</c:v>
                </c:pt>
                <c:pt idx="27">
                  <c:v>2025-25</c:v>
                </c:pt>
                <c:pt idx="28">
                  <c:v>2025-26</c:v>
                </c:pt>
                <c:pt idx="29">
                  <c:v>2025-27</c:v>
                </c:pt>
                <c:pt idx="30">
                  <c:v>2025-28</c:v>
                </c:pt>
                <c:pt idx="31">
                  <c:v>2025-29</c:v>
                </c:pt>
                <c:pt idx="32">
                  <c:v>2025-30</c:v>
                </c:pt>
                <c:pt idx="33">
                  <c:v>2025-31</c:v>
                </c:pt>
                <c:pt idx="34">
                  <c:v>2025-32</c:v>
                </c:pt>
                <c:pt idx="35">
                  <c:v>2025-33</c:v>
                </c:pt>
                <c:pt idx="36">
                  <c:v>2025-34</c:v>
                </c:pt>
                <c:pt idx="37">
                  <c:v>2025-35</c:v>
                </c:pt>
                <c:pt idx="38">
                  <c:v>2025-36</c:v>
                </c:pt>
                <c:pt idx="39">
                  <c:v>2025-37</c:v>
                </c:pt>
                <c:pt idx="40">
                  <c:v>2025-38</c:v>
                </c:pt>
                <c:pt idx="41">
                  <c:v>2025-39</c:v>
                </c:pt>
                <c:pt idx="42">
                  <c:v>2025-40</c:v>
                </c:pt>
                <c:pt idx="43">
                  <c:v>2025-41</c:v>
                </c:pt>
                <c:pt idx="44">
                  <c:v>2025-42</c:v>
                </c:pt>
                <c:pt idx="45">
                  <c:v>2025-43</c:v>
                </c:pt>
                <c:pt idx="46">
                  <c:v>2025-44</c:v>
                </c:pt>
                <c:pt idx="47">
                  <c:v>2025-45</c:v>
                </c:pt>
                <c:pt idx="48">
                  <c:v>2025-46</c:v>
                </c:pt>
                <c:pt idx="49">
                  <c:v>2025-47</c:v>
                </c:pt>
                <c:pt idx="50">
                  <c:v>2025-48</c:v>
                </c:pt>
                <c:pt idx="51">
                  <c:v>2025-49</c:v>
                </c:pt>
                <c:pt idx="52">
                  <c:v>2025-50</c:v>
                </c:pt>
              </c:strCache>
            </c:strRef>
          </c:cat>
          <c:val>
            <c:numRef>
              <c:f>'EU-priser'!$D$321:$D$373</c:f>
              <c:numCache>
                <c:formatCode>0.00</c:formatCode>
                <c:ptCount val="53"/>
                <c:pt idx="0">
                  <c:v>23.2499365</c:v>
                </c:pt>
                <c:pt idx="1">
                  <c:v>23.218243200000003</c:v>
                </c:pt>
                <c:pt idx="2">
                  <c:v>23.234507999999998</c:v>
                </c:pt>
                <c:pt idx="3">
                  <c:v>23.074615450000003</c:v>
                </c:pt>
                <c:pt idx="4">
                  <c:v>22.480084099999999</c:v>
                </c:pt>
                <c:pt idx="5">
                  <c:v>21.447184</c:v>
                </c:pt>
                <c:pt idx="6">
                  <c:v>20.834753800000001</c:v>
                </c:pt>
                <c:pt idx="7">
                  <c:v>20.853994999999998</c:v>
                </c:pt>
                <c:pt idx="8">
                  <c:v>20.363103299999999</c:v>
                </c:pt>
                <c:pt idx="9">
                  <c:v>20.298571400000004</c:v>
                </c:pt>
                <c:pt idx="10">
                  <c:v>20.074327999999998</c:v>
                </c:pt>
                <c:pt idx="11">
                  <c:v>20.129449600000001</c:v>
                </c:pt>
                <c:pt idx="12">
                  <c:v>19.692745350000003</c:v>
                </c:pt>
                <c:pt idx="13">
                  <c:v>19.876943160000003</c:v>
                </c:pt>
                <c:pt idx="14">
                  <c:v>19.717665499999999</c:v>
                </c:pt>
                <c:pt idx="15">
                  <c:v>20.356748</c:v>
                </c:pt>
                <c:pt idx="16">
                  <c:v>21.912883200000003</c:v>
                </c:pt>
                <c:pt idx="17">
                  <c:v>22.563186180000002</c:v>
                </c:pt>
                <c:pt idx="18">
                  <c:v>22.376508980000001</c:v>
                </c:pt>
                <c:pt idx="19">
                  <c:v>22.838013849999999</c:v>
                </c:pt>
                <c:pt idx="20">
                  <c:v>22.8790625</c:v>
                </c:pt>
                <c:pt idx="21">
                  <c:v>22.802052</c:v>
                </c:pt>
                <c:pt idx="22">
                  <c:v>22.90509977</c:v>
                </c:pt>
                <c:pt idx="23">
                  <c:v>23.286186880000002</c:v>
                </c:pt>
                <c:pt idx="24">
                  <c:v>23.790130649999998</c:v>
                </c:pt>
                <c:pt idx="25">
                  <c:v>23.989244599999999</c:v>
                </c:pt>
                <c:pt idx="26">
                  <c:v>24.025413899999997</c:v>
                </c:pt>
                <c:pt idx="27">
                  <c:v>24.283211399999999</c:v>
                </c:pt>
                <c:pt idx="28">
                  <c:v>24.371313599999997</c:v>
                </c:pt>
                <c:pt idx="29">
                  <c:v>23.6395506</c:v>
                </c:pt>
                <c:pt idx="30">
                  <c:v>22.840022399999999</c:v>
                </c:pt>
                <c:pt idx="31">
                  <c:v>23.008397549999998</c:v>
                </c:pt>
                <c:pt idx="32">
                  <c:v>22.9002582</c:v>
                </c:pt>
                <c:pt idx="33">
                  <c:v>22.91811585</c:v>
                </c:pt>
                <c:pt idx="34">
                  <c:v>22.9014864</c:v>
                </c:pt>
                <c:pt idx="35">
                  <c:v>22.86134075</c:v>
                </c:pt>
                <c:pt idx="36">
                  <c:v>22.855751999999999</c:v>
                </c:pt>
                <c:pt idx="37">
                  <c:v>22.660538999999996</c:v>
                </c:pt>
                <c:pt idx="38">
                  <c:v>22.548749699999998</c:v>
                </c:pt>
                <c:pt idx="39">
                  <c:v>22.398441300000002</c:v>
                </c:pt>
                <c:pt idx="40">
                  <c:v>22.048007799999997</c:v>
                </c:pt>
                <c:pt idx="41">
                  <c:v>21.558572100000003</c:v>
                </c:pt>
                <c:pt idx="42">
                  <c:v>21.476755699999998</c:v>
                </c:pt>
                <c:pt idx="43">
                  <c:v>20.507904</c:v>
                </c:pt>
                <c:pt idx="44">
                  <c:v>19.962093999999997</c:v>
                </c:pt>
                <c:pt idx="45">
                  <c:v>19.616296000000002</c:v>
                </c:pt>
                <c:pt idx="46">
                  <c:v>19.709792500000002</c:v>
                </c:pt>
                <c:pt idx="47">
                  <c:v>19.851871199999998</c:v>
                </c:pt>
                <c:pt idx="48">
                  <c:v>19.73185775</c:v>
                </c:pt>
                <c:pt idx="49">
                  <c:v>19.162085399999999</c:v>
                </c:pt>
                <c:pt idx="50">
                  <c:v>19.063894050000002</c:v>
                </c:pt>
                <c:pt idx="51">
                  <c:v>18.647834400000001</c:v>
                </c:pt>
                <c:pt idx="52">
                  <c:v>18.50378405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Polen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'EU-priser'!$A$321:$A$373</c:f>
              <c:strCache>
                <c:ptCount val="53"/>
                <c:pt idx="0">
                  <c:v>2024-50</c:v>
                </c:pt>
                <c:pt idx="1">
                  <c:v>2024-51</c:v>
                </c:pt>
                <c:pt idx="2">
                  <c:v>2024-52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  <c:pt idx="13">
                  <c:v>2025-11</c:v>
                </c:pt>
                <c:pt idx="14">
                  <c:v>2025-12</c:v>
                </c:pt>
                <c:pt idx="15">
                  <c:v>2025-13</c:v>
                </c:pt>
                <c:pt idx="16">
                  <c:v>2025-14</c:v>
                </c:pt>
                <c:pt idx="17">
                  <c:v>2025-15</c:v>
                </c:pt>
                <c:pt idx="18">
                  <c:v>2025-16</c:v>
                </c:pt>
                <c:pt idx="19">
                  <c:v>2025-17</c:v>
                </c:pt>
                <c:pt idx="20">
                  <c:v>2025-18</c:v>
                </c:pt>
                <c:pt idx="21">
                  <c:v>2025-19</c:v>
                </c:pt>
                <c:pt idx="22">
                  <c:v>2025-20</c:v>
                </c:pt>
                <c:pt idx="23">
                  <c:v>2025-21</c:v>
                </c:pt>
                <c:pt idx="24">
                  <c:v>2025-22</c:v>
                </c:pt>
                <c:pt idx="25">
                  <c:v>2025-23</c:v>
                </c:pt>
                <c:pt idx="26">
                  <c:v>2025-24</c:v>
                </c:pt>
                <c:pt idx="27">
                  <c:v>2025-25</c:v>
                </c:pt>
                <c:pt idx="28">
                  <c:v>2025-26</c:v>
                </c:pt>
                <c:pt idx="29">
                  <c:v>2025-27</c:v>
                </c:pt>
                <c:pt idx="30">
                  <c:v>2025-28</c:v>
                </c:pt>
                <c:pt idx="31">
                  <c:v>2025-29</c:v>
                </c:pt>
                <c:pt idx="32">
                  <c:v>2025-30</c:v>
                </c:pt>
                <c:pt idx="33">
                  <c:v>2025-31</c:v>
                </c:pt>
                <c:pt idx="34">
                  <c:v>2025-32</c:v>
                </c:pt>
                <c:pt idx="35">
                  <c:v>2025-33</c:v>
                </c:pt>
                <c:pt idx="36">
                  <c:v>2025-34</c:v>
                </c:pt>
                <c:pt idx="37">
                  <c:v>2025-35</c:v>
                </c:pt>
                <c:pt idx="38">
                  <c:v>2025-36</c:v>
                </c:pt>
                <c:pt idx="39">
                  <c:v>2025-37</c:v>
                </c:pt>
                <c:pt idx="40">
                  <c:v>2025-38</c:v>
                </c:pt>
                <c:pt idx="41">
                  <c:v>2025-39</c:v>
                </c:pt>
                <c:pt idx="42">
                  <c:v>2025-40</c:v>
                </c:pt>
                <c:pt idx="43">
                  <c:v>2025-41</c:v>
                </c:pt>
                <c:pt idx="44">
                  <c:v>2025-42</c:v>
                </c:pt>
                <c:pt idx="45">
                  <c:v>2025-43</c:v>
                </c:pt>
                <c:pt idx="46">
                  <c:v>2025-44</c:v>
                </c:pt>
                <c:pt idx="47">
                  <c:v>2025-45</c:v>
                </c:pt>
                <c:pt idx="48">
                  <c:v>2025-46</c:v>
                </c:pt>
                <c:pt idx="49">
                  <c:v>2025-47</c:v>
                </c:pt>
                <c:pt idx="50">
                  <c:v>2025-48</c:v>
                </c:pt>
                <c:pt idx="51">
                  <c:v>2025-49</c:v>
                </c:pt>
                <c:pt idx="52">
                  <c:v>2025-50</c:v>
                </c:pt>
              </c:strCache>
            </c:strRef>
          </c:cat>
          <c:val>
            <c:numRef>
              <c:f>'EU-priser'!$E$321:$E$373</c:f>
              <c:numCache>
                <c:formatCode>0.00</c:formatCode>
                <c:ptCount val="53"/>
                <c:pt idx="0">
                  <c:v>21.938378</c:v>
                </c:pt>
                <c:pt idx="1">
                  <c:v>21.448644000000002</c:v>
                </c:pt>
                <c:pt idx="2">
                  <c:v>21.374828999999998</c:v>
                </c:pt>
                <c:pt idx="3">
                  <c:v>21.300349000000001</c:v>
                </c:pt>
                <c:pt idx="4">
                  <c:v>21.407413999999999</c:v>
                </c:pt>
                <c:pt idx="5">
                  <c:v>19.809880199999998</c:v>
                </c:pt>
                <c:pt idx="6">
                  <c:v>18.993292499999999</c:v>
                </c:pt>
                <c:pt idx="7">
                  <c:v>19.012417999999997</c:v>
                </c:pt>
                <c:pt idx="8">
                  <c:v>19.382306449999998</c:v>
                </c:pt>
                <c:pt idx="9">
                  <c:v>20.191748649999997</c:v>
                </c:pt>
                <c:pt idx="10">
                  <c:v>20.4687725</c:v>
                </c:pt>
                <c:pt idx="11">
                  <c:v>20.595989200000002</c:v>
                </c:pt>
                <c:pt idx="12">
                  <c:v>19.829889100000003</c:v>
                </c:pt>
                <c:pt idx="13">
                  <c:v>19.916736840000002</c:v>
                </c:pt>
                <c:pt idx="14">
                  <c:v>19.992083800000003</c:v>
                </c:pt>
                <c:pt idx="15">
                  <c:v>21.295923999999999</c:v>
                </c:pt>
                <c:pt idx="16">
                  <c:v>23.616047999999996</c:v>
                </c:pt>
                <c:pt idx="17">
                  <c:v>23.718533399999998</c:v>
                </c:pt>
                <c:pt idx="18">
                  <c:v>22.883787779999999</c:v>
                </c:pt>
                <c:pt idx="19">
                  <c:v>23.292375799999999</c:v>
                </c:pt>
                <c:pt idx="20">
                  <c:v>23.481718749999999</c:v>
                </c:pt>
                <c:pt idx="21">
                  <c:v>23.709504000000003</c:v>
                </c:pt>
                <c:pt idx="22">
                  <c:v>23.866084100000005</c:v>
                </c:pt>
                <c:pt idx="23">
                  <c:v>23.145360480000001</c:v>
                </c:pt>
                <c:pt idx="24">
                  <c:v>23.232320099999999</c:v>
                </c:pt>
                <c:pt idx="25">
                  <c:v>23.355644900000001</c:v>
                </c:pt>
                <c:pt idx="26">
                  <c:v>23.141755800000002</c:v>
                </c:pt>
                <c:pt idx="27">
                  <c:v>23.1256032</c:v>
                </c:pt>
                <c:pt idx="28">
                  <c:v>23.194997459999996</c:v>
                </c:pt>
                <c:pt idx="29">
                  <c:v>23.241282900000005</c:v>
                </c:pt>
                <c:pt idx="30">
                  <c:v>21.634923599999997</c:v>
                </c:pt>
                <c:pt idx="31">
                  <c:v>22.100482200000002</c:v>
                </c:pt>
                <c:pt idx="32">
                  <c:v>22.286100699999999</c:v>
                </c:pt>
                <c:pt idx="33">
                  <c:v>22.441144950000002</c:v>
                </c:pt>
                <c:pt idx="34">
                  <c:v>22.692457800000003</c:v>
                </c:pt>
                <c:pt idx="35">
                  <c:v>22.747330250000001</c:v>
                </c:pt>
                <c:pt idx="36">
                  <c:v>22.707091249999998</c:v>
                </c:pt>
                <c:pt idx="37">
                  <c:v>22.229394000000003</c:v>
                </c:pt>
                <c:pt idx="38">
                  <c:v>22.069106099999999</c:v>
                </c:pt>
                <c:pt idx="39">
                  <c:v>21.957216750000001</c:v>
                </c:pt>
                <c:pt idx="40">
                  <c:v>21.3549945</c:v>
                </c:pt>
                <c:pt idx="41">
                  <c:v>20.290420800000003</c:v>
                </c:pt>
                <c:pt idx="42">
                  <c:v>20.248820900000002</c:v>
                </c:pt>
                <c:pt idx="43">
                  <c:v>19.812198399999996</c:v>
                </c:pt>
                <c:pt idx="44">
                  <c:v>18.727836999999997</c:v>
                </c:pt>
                <c:pt idx="45">
                  <c:v>18.576054400000004</c:v>
                </c:pt>
                <c:pt idx="46">
                  <c:v>18.539725000000001</c:v>
                </c:pt>
                <c:pt idx="47">
                  <c:v>18.787036799999999</c:v>
                </c:pt>
                <c:pt idx="48">
                  <c:v>18.660966500000001</c:v>
                </c:pt>
                <c:pt idx="49">
                  <c:v>18.4883968</c:v>
                </c:pt>
                <c:pt idx="50">
                  <c:v>17.3800758</c:v>
                </c:pt>
                <c:pt idx="51">
                  <c:v>17.670291599999999</c:v>
                </c:pt>
                <c:pt idx="52">
                  <c:v>17.375942649999999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'EU-priser'!$A$321:$A$373</c:f>
              <c:strCache>
                <c:ptCount val="53"/>
                <c:pt idx="0">
                  <c:v>2024-50</c:v>
                </c:pt>
                <c:pt idx="1">
                  <c:v>2024-51</c:v>
                </c:pt>
                <c:pt idx="2">
                  <c:v>2024-52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  <c:pt idx="13">
                  <c:v>2025-11</c:v>
                </c:pt>
                <c:pt idx="14">
                  <c:v>2025-12</c:v>
                </c:pt>
                <c:pt idx="15">
                  <c:v>2025-13</c:v>
                </c:pt>
                <c:pt idx="16">
                  <c:v>2025-14</c:v>
                </c:pt>
                <c:pt idx="17">
                  <c:v>2025-15</c:v>
                </c:pt>
                <c:pt idx="18">
                  <c:v>2025-16</c:v>
                </c:pt>
                <c:pt idx="19">
                  <c:v>2025-17</c:v>
                </c:pt>
                <c:pt idx="20">
                  <c:v>2025-18</c:v>
                </c:pt>
                <c:pt idx="21">
                  <c:v>2025-19</c:v>
                </c:pt>
                <c:pt idx="22">
                  <c:v>2025-20</c:v>
                </c:pt>
                <c:pt idx="23">
                  <c:v>2025-21</c:v>
                </c:pt>
                <c:pt idx="24">
                  <c:v>2025-22</c:v>
                </c:pt>
                <c:pt idx="25">
                  <c:v>2025-23</c:v>
                </c:pt>
                <c:pt idx="26">
                  <c:v>2025-24</c:v>
                </c:pt>
                <c:pt idx="27">
                  <c:v>2025-25</c:v>
                </c:pt>
                <c:pt idx="28">
                  <c:v>2025-26</c:v>
                </c:pt>
                <c:pt idx="29">
                  <c:v>2025-27</c:v>
                </c:pt>
                <c:pt idx="30">
                  <c:v>2025-28</c:v>
                </c:pt>
                <c:pt idx="31">
                  <c:v>2025-29</c:v>
                </c:pt>
                <c:pt idx="32">
                  <c:v>2025-30</c:v>
                </c:pt>
                <c:pt idx="33">
                  <c:v>2025-31</c:v>
                </c:pt>
                <c:pt idx="34">
                  <c:v>2025-32</c:v>
                </c:pt>
                <c:pt idx="35">
                  <c:v>2025-33</c:v>
                </c:pt>
                <c:pt idx="36">
                  <c:v>2025-34</c:v>
                </c:pt>
                <c:pt idx="37">
                  <c:v>2025-35</c:v>
                </c:pt>
                <c:pt idx="38">
                  <c:v>2025-36</c:v>
                </c:pt>
                <c:pt idx="39">
                  <c:v>2025-37</c:v>
                </c:pt>
                <c:pt idx="40">
                  <c:v>2025-38</c:v>
                </c:pt>
                <c:pt idx="41">
                  <c:v>2025-39</c:v>
                </c:pt>
                <c:pt idx="42">
                  <c:v>2025-40</c:v>
                </c:pt>
                <c:pt idx="43">
                  <c:v>2025-41</c:v>
                </c:pt>
                <c:pt idx="44">
                  <c:v>2025-42</c:v>
                </c:pt>
                <c:pt idx="45">
                  <c:v>2025-43</c:v>
                </c:pt>
                <c:pt idx="46">
                  <c:v>2025-44</c:v>
                </c:pt>
                <c:pt idx="47">
                  <c:v>2025-45</c:v>
                </c:pt>
                <c:pt idx="48">
                  <c:v>2025-46</c:v>
                </c:pt>
                <c:pt idx="49">
                  <c:v>2025-47</c:v>
                </c:pt>
                <c:pt idx="50">
                  <c:v>2025-48</c:v>
                </c:pt>
                <c:pt idx="51">
                  <c:v>2025-49</c:v>
                </c:pt>
                <c:pt idx="52">
                  <c:v>2025-50</c:v>
                </c:pt>
              </c:strCache>
            </c:strRef>
          </c:cat>
          <c:val>
            <c:numRef>
              <c:f>'EU-priser'!$F$321:$F$373</c:f>
              <c:numCache>
                <c:formatCode>0.00</c:formatCode>
                <c:ptCount val="53"/>
                <c:pt idx="0">
                  <c:v>22.156011500000002</c:v>
                </c:pt>
                <c:pt idx="1">
                  <c:v>22.061462400000003</c:v>
                </c:pt>
                <c:pt idx="2">
                  <c:v>22.000461749999999</c:v>
                </c:pt>
                <c:pt idx="3">
                  <c:v>21.836861549999998</c:v>
                </c:pt>
                <c:pt idx="4">
                  <c:v>21.576419899999998</c:v>
                </c:pt>
                <c:pt idx="5">
                  <c:v>20.977739199999998</c:v>
                </c:pt>
                <c:pt idx="6">
                  <c:v>20.5551542</c:v>
                </c:pt>
                <c:pt idx="7">
                  <c:v>20.540754800000002</c:v>
                </c:pt>
                <c:pt idx="8">
                  <c:v>20.22879395</c:v>
                </c:pt>
                <c:pt idx="9">
                  <c:v>20.298571400000004</c:v>
                </c:pt>
                <c:pt idx="10">
                  <c:v>20.186867249999999</c:v>
                </c:pt>
                <c:pt idx="11">
                  <c:v>20.354328400000004</c:v>
                </c:pt>
                <c:pt idx="12">
                  <c:v>19.9988502</c:v>
                </c:pt>
                <c:pt idx="13">
                  <c:v>20.275985340000002</c:v>
                </c:pt>
                <c:pt idx="14">
                  <c:v>20.182317999999999</c:v>
                </c:pt>
                <c:pt idx="15">
                  <c:v>20.545016</c:v>
                </c:pt>
                <c:pt idx="16">
                  <c:v>21.795461400000004</c:v>
                </c:pt>
                <c:pt idx="17">
                  <c:v>22.374149580000001</c:v>
                </c:pt>
                <c:pt idx="18">
                  <c:v>22.235353139999997</c:v>
                </c:pt>
                <c:pt idx="19">
                  <c:v>22.414456099999999</c:v>
                </c:pt>
                <c:pt idx="20">
                  <c:v>22.4415625</c:v>
                </c:pt>
                <c:pt idx="21">
                  <c:v>22.555260000000001</c:v>
                </c:pt>
                <c:pt idx="22">
                  <c:v>22.734549650000002</c:v>
                </c:pt>
                <c:pt idx="23">
                  <c:v>22.721798000000003</c:v>
                </c:pt>
                <c:pt idx="24">
                  <c:v>23.083353150000001</c:v>
                </c:pt>
                <c:pt idx="25">
                  <c:v>23.276855299999998</c:v>
                </c:pt>
                <c:pt idx="26">
                  <c:v>23.37308565</c:v>
                </c:pt>
                <c:pt idx="27">
                  <c:v>23.594843999999998</c:v>
                </c:pt>
                <c:pt idx="28">
                  <c:v>23.723116709999999</c:v>
                </c:pt>
                <c:pt idx="29">
                  <c:v>23.6395506</c:v>
                </c:pt>
                <c:pt idx="30">
                  <c:v>22.867892399999999</c:v>
                </c:pt>
                <c:pt idx="31">
                  <c:v>22.901517800000001</c:v>
                </c:pt>
                <c:pt idx="32">
                  <c:v>22.673578249999998</c:v>
                </c:pt>
                <c:pt idx="33">
                  <c:v>22.646040899999999</c:v>
                </c:pt>
                <c:pt idx="34">
                  <c:v>22.656688200000001</c:v>
                </c:pt>
                <c:pt idx="35">
                  <c:v>22.590845250000001</c:v>
                </c:pt>
                <c:pt idx="36">
                  <c:v>22.484659000000001</c:v>
                </c:pt>
                <c:pt idx="37">
                  <c:v>22.146481500000004</c:v>
                </c:pt>
                <c:pt idx="38">
                  <c:v>21.974497499999998</c:v>
                </c:pt>
                <c:pt idx="39">
                  <c:v>21.733867349999997</c:v>
                </c:pt>
                <c:pt idx="40">
                  <c:v>21.460164249999998</c:v>
                </c:pt>
                <c:pt idx="41">
                  <c:v>20.752871100000004</c:v>
                </c:pt>
                <c:pt idx="42">
                  <c:v>20.484285099999997</c:v>
                </c:pt>
                <c:pt idx="43">
                  <c:v>20.067584</c:v>
                </c:pt>
                <c:pt idx="44">
                  <c:v>19.323456999999998</c:v>
                </c:pt>
                <c:pt idx="45">
                  <c:v>19.085271200000001</c:v>
                </c:pt>
                <c:pt idx="46">
                  <c:v>19.034627499999999</c:v>
                </c:pt>
                <c:pt idx="47">
                  <c:v>18.946099199999999</c:v>
                </c:pt>
                <c:pt idx="48">
                  <c:v>18.976192949999998</c:v>
                </c:pt>
                <c:pt idx="49">
                  <c:v>18.661504999999998</c:v>
                </c:pt>
                <c:pt idx="50">
                  <c:v>18.175364550000001</c:v>
                </c:pt>
                <c:pt idx="51">
                  <c:v>17.9059101</c:v>
                </c:pt>
                <c:pt idx="52">
                  <c:v>17.435818399999999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29"/>
          <c:min val="1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gris klass E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7319364471472344E-2"/>
          <c:y val="9.1469453530365452E-2"/>
          <c:w val="0.88214354364575542"/>
          <c:h val="0.76734684692177257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'EU-priser'!$A$217:$A$373</c:f>
              <c:strCache>
                <c:ptCount val="157"/>
                <c:pt idx="0">
                  <c:v>2022-50</c:v>
                </c:pt>
                <c:pt idx="1">
                  <c:v>2022-51</c:v>
                </c:pt>
                <c:pt idx="2">
                  <c:v>2022-52</c:v>
                </c:pt>
                <c:pt idx="3">
                  <c:v>2023-01</c:v>
                </c:pt>
                <c:pt idx="4">
                  <c:v>2023-02</c:v>
                </c:pt>
                <c:pt idx="5">
                  <c:v>2023-03</c:v>
                </c:pt>
                <c:pt idx="6">
                  <c:v>2023-04</c:v>
                </c:pt>
                <c:pt idx="7">
                  <c:v>2023-05</c:v>
                </c:pt>
                <c:pt idx="8">
                  <c:v>2023-06</c:v>
                </c:pt>
                <c:pt idx="9">
                  <c:v>2023-07</c:v>
                </c:pt>
                <c:pt idx="10">
                  <c:v>2023-08</c:v>
                </c:pt>
                <c:pt idx="11">
                  <c:v>2023-09</c:v>
                </c:pt>
                <c:pt idx="12">
                  <c:v>2023-10</c:v>
                </c:pt>
                <c:pt idx="13">
                  <c:v>2023-11</c:v>
                </c:pt>
                <c:pt idx="14">
                  <c:v>2023-12</c:v>
                </c:pt>
                <c:pt idx="15">
                  <c:v>2023-13</c:v>
                </c:pt>
                <c:pt idx="16">
                  <c:v>2023-14</c:v>
                </c:pt>
                <c:pt idx="17">
                  <c:v>2023-15</c:v>
                </c:pt>
                <c:pt idx="18">
                  <c:v>2023-16</c:v>
                </c:pt>
                <c:pt idx="19">
                  <c:v>2023-17</c:v>
                </c:pt>
                <c:pt idx="20">
                  <c:v>2023-18</c:v>
                </c:pt>
                <c:pt idx="21">
                  <c:v>2023-19</c:v>
                </c:pt>
                <c:pt idx="22">
                  <c:v>2023-20</c:v>
                </c:pt>
                <c:pt idx="23">
                  <c:v>2023-21</c:v>
                </c:pt>
                <c:pt idx="24">
                  <c:v>2023-22</c:v>
                </c:pt>
                <c:pt idx="25">
                  <c:v>2023-23</c:v>
                </c:pt>
                <c:pt idx="26">
                  <c:v>2023-24</c:v>
                </c:pt>
                <c:pt idx="27">
                  <c:v>2023-25</c:v>
                </c:pt>
                <c:pt idx="28">
                  <c:v>2023-26</c:v>
                </c:pt>
                <c:pt idx="29">
                  <c:v>2023-27</c:v>
                </c:pt>
                <c:pt idx="30">
                  <c:v>2023-28</c:v>
                </c:pt>
                <c:pt idx="31">
                  <c:v>2023-29</c:v>
                </c:pt>
                <c:pt idx="32">
                  <c:v>2023-30</c:v>
                </c:pt>
                <c:pt idx="33">
                  <c:v>2023-31</c:v>
                </c:pt>
                <c:pt idx="34">
                  <c:v>2023-32</c:v>
                </c:pt>
                <c:pt idx="35">
                  <c:v>2023-33</c:v>
                </c:pt>
                <c:pt idx="36">
                  <c:v>2023-34</c:v>
                </c:pt>
                <c:pt idx="37">
                  <c:v>2023-35</c:v>
                </c:pt>
                <c:pt idx="38">
                  <c:v>2023-36</c:v>
                </c:pt>
                <c:pt idx="39">
                  <c:v>2023-37</c:v>
                </c:pt>
                <c:pt idx="40">
                  <c:v>2023-38</c:v>
                </c:pt>
                <c:pt idx="41">
                  <c:v>2023-39</c:v>
                </c:pt>
                <c:pt idx="42">
                  <c:v>2023-40</c:v>
                </c:pt>
                <c:pt idx="43">
                  <c:v>2023-41</c:v>
                </c:pt>
                <c:pt idx="44">
                  <c:v>2023-42</c:v>
                </c:pt>
                <c:pt idx="45">
                  <c:v>2023-43</c:v>
                </c:pt>
                <c:pt idx="46">
                  <c:v>2023-44</c:v>
                </c:pt>
                <c:pt idx="47">
                  <c:v>2023-45</c:v>
                </c:pt>
                <c:pt idx="48">
                  <c:v>2023-46</c:v>
                </c:pt>
                <c:pt idx="49">
                  <c:v>2023-47</c:v>
                </c:pt>
                <c:pt idx="50">
                  <c:v>2023-48</c:v>
                </c:pt>
                <c:pt idx="51">
                  <c:v>2023-49</c:v>
                </c:pt>
                <c:pt idx="52">
                  <c:v>2023-50</c:v>
                </c:pt>
                <c:pt idx="53">
                  <c:v>2023-51</c:v>
                </c:pt>
                <c:pt idx="54">
                  <c:v>2023-52</c:v>
                </c:pt>
                <c:pt idx="55">
                  <c:v>2024-01</c:v>
                </c:pt>
                <c:pt idx="56">
                  <c:v>2024-02</c:v>
                </c:pt>
                <c:pt idx="57">
                  <c:v>2024-03</c:v>
                </c:pt>
                <c:pt idx="58">
                  <c:v>2024-04</c:v>
                </c:pt>
                <c:pt idx="59">
                  <c:v>2024-05</c:v>
                </c:pt>
                <c:pt idx="60">
                  <c:v>2024-06</c:v>
                </c:pt>
                <c:pt idx="61">
                  <c:v>2024-07</c:v>
                </c:pt>
                <c:pt idx="62">
                  <c:v>2024-08</c:v>
                </c:pt>
                <c:pt idx="63">
                  <c:v>2024-09</c:v>
                </c:pt>
                <c:pt idx="64">
                  <c:v>2024-10</c:v>
                </c:pt>
                <c:pt idx="65">
                  <c:v>2024-11</c:v>
                </c:pt>
                <c:pt idx="66">
                  <c:v>2024-12</c:v>
                </c:pt>
                <c:pt idx="67">
                  <c:v>2024-13</c:v>
                </c:pt>
                <c:pt idx="68">
                  <c:v>2024-14</c:v>
                </c:pt>
                <c:pt idx="69">
                  <c:v>2024-15</c:v>
                </c:pt>
                <c:pt idx="70">
                  <c:v>2024-16</c:v>
                </c:pt>
                <c:pt idx="71">
                  <c:v>2024-17</c:v>
                </c:pt>
                <c:pt idx="72">
                  <c:v>2024-18</c:v>
                </c:pt>
                <c:pt idx="73">
                  <c:v>2024-19</c:v>
                </c:pt>
                <c:pt idx="74">
                  <c:v>2024-20</c:v>
                </c:pt>
                <c:pt idx="75">
                  <c:v>2024-21</c:v>
                </c:pt>
                <c:pt idx="76">
                  <c:v>2024-22</c:v>
                </c:pt>
                <c:pt idx="77">
                  <c:v>2024-23</c:v>
                </c:pt>
                <c:pt idx="78">
                  <c:v>2024-24</c:v>
                </c:pt>
                <c:pt idx="79">
                  <c:v>2024-25</c:v>
                </c:pt>
                <c:pt idx="80">
                  <c:v>2024-26</c:v>
                </c:pt>
                <c:pt idx="81">
                  <c:v>2024-27</c:v>
                </c:pt>
                <c:pt idx="82">
                  <c:v>2024-28</c:v>
                </c:pt>
                <c:pt idx="83">
                  <c:v>2024-29</c:v>
                </c:pt>
                <c:pt idx="84">
                  <c:v>2024-30</c:v>
                </c:pt>
                <c:pt idx="85">
                  <c:v>2024-31</c:v>
                </c:pt>
                <c:pt idx="86">
                  <c:v>2024-32</c:v>
                </c:pt>
                <c:pt idx="87">
                  <c:v>2024-33</c:v>
                </c:pt>
                <c:pt idx="88">
                  <c:v>2024-34</c:v>
                </c:pt>
                <c:pt idx="89">
                  <c:v>2024-35</c:v>
                </c:pt>
                <c:pt idx="90">
                  <c:v>2024-36</c:v>
                </c:pt>
                <c:pt idx="91">
                  <c:v>2024-37</c:v>
                </c:pt>
                <c:pt idx="92">
                  <c:v>2024-38</c:v>
                </c:pt>
                <c:pt idx="93">
                  <c:v>2024-39</c:v>
                </c:pt>
                <c:pt idx="94">
                  <c:v>2024-40</c:v>
                </c:pt>
                <c:pt idx="95">
                  <c:v>2024-41</c:v>
                </c:pt>
                <c:pt idx="96">
                  <c:v>2024-42</c:v>
                </c:pt>
                <c:pt idx="97">
                  <c:v>2024-43</c:v>
                </c:pt>
                <c:pt idx="98">
                  <c:v>2024-44</c:v>
                </c:pt>
                <c:pt idx="99">
                  <c:v>2024-45</c:v>
                </c:pt>
                <c:pt idx="100">
                  <c:v>2024-46</c:v>
                </c:pt>
                <c:pt idx="101">
                  <c:v>2024-47</c:v>
                </c:pt>
                <c:pt idx="102">
                  <c:v>2024-48</c:v>
                </c:pt>
                <c:pt idx="103">
                  <c:v>2024-49</c:v>
                </c:pt>
                <c:pt idx="104">
                  <c:v>2024-50</c:v>
                </c:pt>
                <c:pt idx="105">
                  <c:v>2024-51</c:v>
                </c:pt>
                <c:pt idx="106">
                  <c:v>2024-52</c:v>
                </c:pt>
                <c:pt idx="107">
                  <c:v>2025-01</c:v>
                </c:pt>
                <c:pt idx="108">
                  <c:v>2025-02</c:v>
                </c:pt>
                <c:pt idx="109">
                  <c:v>2025-03</c:v>
                </c:pt>
                <c:pt idx="110">
                  <c:v>2025-04</c:v>
                </c:pt>
                <c:pt idx="111">
                  <c:v>2025-05</c:v>
                </c:pt>
                <c:pt idx="112">
                  <c:v>2025-06</c:v>
                </c:pt>
                <c:pt idx="113">
                  <c:v>2025-07</c:v>
                </c:pt>
                <c:pt idx="114">
                  <c:v>2025-08</c:v>
                </c:pt>
                <c:pt idx="115">
                  <c:v>2025-09</c:v>
                </c:pt>
                <c:pt idx="116">
                  <c:v>2025-10</c:v>
                </c:pt>
                <c:pt idx="117">
                  <c:v>2025-11</c:v>
                </c:pt>
                <c:pt idx="118">
                  <c:v>2025-12</c:v>
                </c:pt>
                <c:pt idx="119">
                  <c:v>2025-13</c:v>
                </c:pt>
                <c:pt idx="120">
                  <c:v>2025-14</c:v>
                </c:pt>
                <c:pt idx="121">
                  <c:v>2025-15</c:v>
                </c:pt>
                <c:pt idx="122">
                  <c:v>2025-16</c:v>
                </c:pt>
                <c:pt idx="123">
                  <c:v>2025-17</c:v>
                </c:pt>
                <c:pt idx="124">
                  <c:v>2025-18</c:v>
                </c:pt>
                <c:pt idx="125">
                  <c:v>2025-19</c:v>
                </c:pt>
                <c:pt idx="126">
                  <c:v>2025-20</c:v>
                </c:pt>
                <c:pt idx="127">
                  <c:v>2025-21</c:v>
                </c:pt>
                <c:pt idx="128">
                  <c:v>2025-22</c:v>
                </c:pt>
                <c:pt idx="129">
                  <c:v>2025-23</c:v>
                </c:pt>
                <c:pt idx="130">
                  <c:v>2025-24</c:v>
                </c:pt>
                <c:pt idx="131">
                  <c:v>2025-25</c:v>
                </c:pt>
                <c:pt idx="132">
                  <c:v>2025-26</c:v>
                </c:pt>
                <c:pt idx="133">
                  <c:v>2025-27</c:v>
                </c:pt>
                <c:pt idx="134">
                  <c:v>2025-28</c:v>
                </c:pt>
                <c:pt idx="135">
                  <c:v>2025-29</c:v>
                </c:pt>
                <c:pt idx="136">
                  <c:v>2025-30</c:v>
                </c:pt>
                <c:pt idx="137">
                  <c:v>2025-31</c:v>
                </c:pt>
                <c:pt idx="138">
                  <c:v>2025-32</c:v>
                </c:pt>
                <c:pt idx="139">
                  <c:v>2025-33</c:v>
                </c:pt>
                <c:pt idx="140">
                  <c:v>2025-34</c:v>
                </c:pt>
                <c:pt idx="141">
                  <c:v>2025-35</c:v>
                </c:pt>
                <c:pt idx="142">
                  <c:v>2025-36</c:v>
                </c:pt>
                <c:pt idx="143">
                  <c:v>2025-37</c:v>
                </c:pt>
                <c:pt idx="144">
                  <c:v>2025-38</c:v>
                </c:pt>
                <c:pt idx="145">
                  <c:v>2025-39</c:v>
                </c:pt>
                <c:pt idx="146">
                  <c:v>2025-40</c:v>
                </c:pt>
                <c:pt idx="147">
                  <c:v>2025-41</c:v>
                </c:pt>
                <c:pt idx="148">
                  <c:v>2025-42</c:v>
                </c:pt>
                <c:pt idx="149">
                  <c:v>2025-43</c:v>
                </c:pt>
                <c:pt idx="150">
                  <c:v>2025-44</c:v>
                </c:pt>
                <c:pt idx="151">
                  <c:v>2025-45</c:v>
                </c:pt>
                <c:pt idx="152">
                  <c:v>2025-46</c:v>
                </c:pt>
                <c:pt idx="153">
                  <c:v>2025-47</c:v>
                </c:pt>
                <c:pt idx="154">
                  <c:v>2025-48</c:v>
                </c:pt>
                <c:pt idx="155">
                  <c:v>2025-49</c:v>
                </c:pt>
                <c:pt idx="156">
                  <c:v>2025-50</c:v>
                </c:pt>
              </c:strCache>
            </c:strRef>
          </c:cat>
          <c:val>
            <c:numRef>
              <c:f>'EU-priser'!$H$217:$H$373</c:f>
              <c:numCache>
                <c:formatCode>0.0</c:formatCode>
                <c:ptCount val="157"/>
                <c:pt idx="0">
                  <c:v>234.66</c:v>
                </c:pt>
                <c:pt idx="1">
                  <c:v>232.96</c:v>
                </c:pt>
                <c:pt idx="2">
                  <c:v>231.83</c:v>
                </c:pt>
                <c:pt idx="3">
                  <c:v>230.75</c:v>
                </c:pt>
                <c:pt idx="4">
                  <c:v>230.35</c:v>
                </c:pt>
                <c:pt idx="5">
                  <c:v>228.11</c:v>
                </c:pt>
                <c:pt idx="6">
                  <c:v>229.32</c:v>
                </c:pt>
                <c:pt idx="7">
                  <c:v>226.29</c:v>
                </c:pt>
                <c:pt idx="8">
                  <c:v>226.9</c:v>
                </c:pt>
                <c:pt idx="9">
                  <c:v>228.02</c:v>
                </c:pt>
                <c:pt idx="10">
                  <c:v>229.5</c:v>
                </c:pt>
                <c:pt idx="11">
                  <c:v>229.3</c:v>
                </c:pt>
                <c:pt idx="12">
                  <c:v>225.34</c:v>
                </c:pt>
                <c:pt idx="13">
                  <c:v>225.53</c:v>
                </c:pt>
                <c:pt idx="14">
                  <c:v>227.5</c:v>
                </c:pt>
                <c:pt idx="15">
                  <c:v>224.92</c:v>
                </c:pt>
                <c:pt idx="16">
                  <c:v>224.28</c:v>
                </c:pt>
                <c:pt idx="17">
                  <c:v>225.49</c:v>
                </c:pt>
                <c:pt idx="18">
                  <c:v>224.52</c:v>
                </c:pt>
                <c:pt idx="19">
                  <c:v>224.68</c:v>
                </c:pt>
                <c:pt idx="20">
                  <c:v>226.98</c:v>
                </c:pt>
                <c:pt idx="21">
                  <c:v>228.03</c:v>
                </c:pt>
                <c:pt idx="22">
                  <c:v>226.43</c:v>
                </c:pt>
                <c:pt idx="23">
                  <c:v>223.22</c:v>
                </c:pt>
                <c:pt idx="24">
                  <c:v>222.26</c:v>
                </c:pt>
                <c:pt idx="25">
                  <c:v>221.86</c:v>
                </c:pt>
                <c:pt idx="26">
                  <c:v>221.46</c:v>
                </c:pt>
                <c:pt idx="27">
                  <c:v>219.81</c:v>
                </c:pt>
                <c:pt idx="28">
                  <c:v>218.53</c:v>
                </c:pt>
                <c:pt idx="29">
                  <c:v>216.75</c:v>
                </c:pt>
                <c:pt idx="30">
                  <c:v>220.23</c:v>
                </c:pt>
                <c:pt idx="31">
                  <c:v>222.84</c:v>
                </c:pt>
                <c:pt idx="32">
                  <c:v>222.57</c:v>
                </c:pt>
                <c:pt idx="33">
                  <c:v>222.74</c:v>
                </c:pt>
                <c:pt idx="34">
                  <c:v>220.22</c:v>
                </c:pt>
                <c:pt idx="35">
                  <c:v>215.84</c:v>
                </c:pt>
                <c:pt idx="36">
                  <c:v>217.16</c:v>
                </c:pt>
                <c:pt idx="37">
                  <c:v>215.84</c:v>
                </c:pt>
                <c:pt idx="38">
                  <c:v>212.92</c:v>
                </c:pt>
                <c:pt idx="39">
                  <c:v>216.77</c:v>
                </c:pt>
                <c:pt idx="40">
                  <c:v>216.2</c:v>
                </c:pt>
                <c:pt idx="41">
                  <c:v>221.09</c:v>
                </c:pt>
                <c:pt idx="42">
                  <c:v>221.53</c:v>
                </c:pt>
                <c:pt idx="43">
                  <c:v>223.77</c:v>
                </c:pt>
                <c:pt idx="44">
                  <c:v>219.42</c:v>
                </c:pt>
                <c:pt idx="45">
                  <c:v>218.15</c:v>
                </c:pt>
                <c:pt idx="46">
                  <c:v>217.73</c:v>
                </c:pt>
                <c:pt idx="47">
                  <c:v>219.57</c:v>
                </c:pt>
                <c:pt idx="48">
                  <c:v>223.09</c:v>
                </c:pt>
                <c:pt idx="49">
                  <c:v>225.44</c:v>
                </c:pt>
                <c:pt idx="50">
                  <c:v>227.63</c:v>
                </c:pt>
                <c:pt idx="51">
                  <c:v>227.87</c:v>
                </c:pt>
                <c:pt idx="52">
                  <c:v>229.48</c:v>
                </c:pt>
                <c:pt idx="53">
                  <c:v>231.83</c:v>
                </c:pt>
                <c:pt idx="54">
                  <c:v>234.41</c:v>
                </c:pt>
                <c:pt idx="55">
                  <c:v>231.31</c:v>
                </c:pt>
                <c:pt idx="56">
                  <c:v>230.48</c:v>
                </c:pt>
                <c:pt idx="57">
                  <c:v>227.08</c:v>
                </c:pt>
                <c:pt idx="58">
                  <c:v>227.1</c:v>
                </c:pt>
                <c:pt idx="59">
                  <c:v>227.93</c:v>
                </c:pt>
                <c:pt idx="60">
                  <c:v>231.15</c:v>
                </c:pt>
                <c:pt idx="61">
                  <c:v>229</c:v>
                </c:pt>
                <c:pt idx="62">
                  <c:v>230.86</c:v>
                </c:pt>
                <c:pt idx="63">
                  <c:v>231.37</c:v>
                </c:pt>
                <c:pt idx="64">
                  <c:v>232.22</c:v>
                </c:pt>
                <c:pt idx="65">
                  <c:v>230.76</c:v>
                </c:pt>
                <c:pt idx="66">
                  <c:v>228.69</c:v>
                </c:pt>
                <c:pt idx="67">
                  <c:v>225.95</c:v>
                </c:pt>
                <c:pt idx="68">
                  <c:v>225.66</c:v>
                </c:pt>
                <c:pt idx="69">
                  <c:v>226.37</c:v>
                </c:pt>
                <c:pt idx="70">
                  <c:v>224.43</c:v>
                </c:pt>
                <c:pt idx="71">
                  <c:v>224.23</c:v>
                </c:pt>
                <c:pt idx="72">
                  <c:v>222.51</c:v>
                </c:pt>
                <c:pt idx="73">
                  <c:v>224.2</c:v>
                </c:pt>
                <c:pt idx="74">
                  <c:v>224.77</c:v>
                </c:pt>
                <c:pt idx="75">
                  <c:v>225.92</c:v>
                </c:pt>
                <c:pt idx="76">
                  <c:v>230.7</c:v>
                </c:pt>
                <c:pt idx="77">
                  <c:v>233.35</c:v>
                </c:pt>
                <c:pt idx="78">
                  <c:v>236.29</c:v>
                </c:pt>
                <c:pt idx="79">
                  <c:v>237.33</c:v>
                </c:pt>
                <c:pt idx="80">
                  <c:v>234.55</c:v>
                </c:pt>
                <c:pt idx="81">
                  <c:v>233.91</c:v>
                </c:pt>
                <c:pt idx="82">
                  <c:v>232.63</c:v>
                </c:pt>
                <c:pt idx="83">
                  <c:v>229.61</c:v>
                </c:pt>
                <c:pt idx="84">
                  <c:v>226.75</c:v>
                </c:pt>
                <c:pt idx="85">
                  <c:v>228.01</c:v>
                </c:pt>
                <c:pt idx="86">
                  <c:v>231.92</c:v>
                </c:pt>
                <c:pt idx="87">
                  <c:v>230.9</c:v>
                </c:pt>
                <c:pt idx="88">
                  <c:v>233.03</c:v>
                </c:pt>
                <c:pt idx="89">
                  <c:v>234.81</c:v>
                </c:pt>
                <c:pt idx="90">
                  <c:v>233.98</c:v>
                </c:pt>
                <c:pt idx="91">
                  <c:v>233.67</c:v>
                </c:pt>
                <c:pt idx="92">
                  <c:v>233.77</c:v>
                </c:pt>
                <c:pt idx="93">
                  <c:v>234.94</c:v>
                </c:pt>
                <c:pt idx="94">
                  <c:v>235.15</c:v>
                </c:pt>
                <c:pt idx="95">
                  <c:v>234.87</c:v>
                </c:pt>
                <c:pt idx="96">
                  <c:v>233.29</c:v>
                </c:pt>
                <c:pt idx="97">
                  <c:v>233.09</c:v>
                </c:pt>
                <c:pt idx="98">
                  <c:v>231.76</c:v>
                </c:pt>
                <c:pt idx="99">
                  <c:v>230.43</c:v>
                </c:pt>
                <c:pt idx="100">
                  <c:v>232.02</c:v>
                </c:pt>
                <c:pt idx="101">
                  <c:v>233.59</c:v>
                </c:pt>
                <c:pt idx="102">
                  <c:v>234.95</c:v>
                </c:pt>
                <c:pt idx="103">
                  <c:v>233.44</c:v>
                </c:pt>
                <c:pt idx="104">
                  <c:v>235.68</c:v>
                </c:pt>
                <c:pt idx="105">
                  <c:v>241.77</c:v>
                </c:pt>
                <c:pt idx="106">
                  <c:v>238.29</c:v>
                </c:pt>
                <c:pt idx="107">
                  <c:v>241.55</c:v>
                </c:pt>
                <c:pt idx="108">
                  <c:v>238.7</c:v>
                </c:pt>
                <c:pt idx="109">
                  <c:v>237.35</c:v>
                </c:pt>
                <c:pt idx="110">
                  <c:v>239.99</c:v>
                </c:pt>
                <c:pt idx="111">
                  <c:v>240.23</c:v>
                </c:pt>
                <c:pt idx="112">
                  <c:v>242.55</c:v>
                </c:pt>
                <c:pt idx="113">
                  <c:v>245.39</c:v>
                </c:pt>
                <c:pt idx="114">
                  <c:v>247.25</c:v>
                </c:pt>
                <c:pt idx="115">
                  <c:v>246.6</c:v>
                </c:pt>
                <c:pt idx="116">
                  <c:v>251.93</c:v>
                </c:pt>
                <c:pt idx="117">
                  <c:v>251.84</c:v>
                </c:pt>
                <c:pt idx="118">
                  <c:v>253.37</c:v>
                </c:pt>
                <c:pt idx="119">
                  <c:v>256.18</c:v>
                </c:pt>
                <c:pt idx="120">
                  <c:v>257.44</c:v>
                </c:pt>
                <c:pt idx="121">
                  <c:v>251.46</c:v>
                </c:pt>
                <c:pt idx="122">
                  <c:v>252.51</c:v>
                </c:pt>
                <c:pt idx="123">
                  <c:v>254.31</c:v>
                </c:pt>
                <c:pt idx="124">
                  <c:v>256.64999999999998</c:v>
                </c:pt>
                <c:pt idx="125">
                  <c:v>257.27999999999997</c:v>
                </c:pt>
                <c:pt idx="126">
                  <c:v>257.64</c:v>
                </c:pt>
                <c:pt idx="127">
                  <c:v>259</c:v>
                </c:pt>
                <c:pt idx="128">
                  <c:v>258.77999999999997</c:v>
                </c:pt>
                <c:pt idx="129">
                  <c:v>257.99</c:v>
                </c:pt>
                <c:pt idx="130">
                  <c:v>257.02</c:v>
                </c:pt>
                <c:pt idx="131">
                  <c:v>255.82</c:v>
                </c:pt>
                <c:pt idx="132">
                  <c:v>254.2</c:v>
                </c:pt>
                <c:pt idx="133">
                  <c:v>252.84</c:v>
                </c:pt>
                <c:pt idx="134">
                  <c:v>252.89</c:v>
                </c:pt>
                <c:pt idx="135">
                  <c:v>250.65</c:v>
                </c:pt>
                <c:pt idx="136">
                  <c:v>252.91</c:v>
                </c:pt>
                <c:pt idx="137">
                  <c:v>253.51</c:v>
                </c:pt>
                <c:pt idx="138">
                  <c:v>253.45</c:v>
                </c:pt>
                <c:pt idx="139">
                  <c:v>252.82</c:v>
                </c:pt>
                <c:pt idx="140">
                  <c:v>253.63</c:v>
                </c:pt>
                <c:pt idx="141">
                  <c:v>254.19</c:v>
                </c:pt>
                <c:pt idx="142">
                  <c:v>256.60000000000002</c:v>
                </c:pt>
                <c:pt idx="143">
                  <c:v>256.2</c:v>
                </c:pt>
                <c:pt idx="144">
                  <c:v>257.36</c:v>
                </c:pt>
                <c:pt idx="145">
                  <c:v>256.57</c:v>
                </c:pt>
                <c:pt idx="146">
                  <c:v>256.52999999999997</c:v>
                </c:pt>
                <c:pt idx="147">
                  <c:v>259.22000000000003</c:v>
                </c:pt>
                <c:pt idx="148">
                  <c:v>256.58999999999997</c:v>
                </c:pt>
                <c:pt idx="149">
                  <c:v>259.35000000000002</c:v>
                </c:pt>
                <c:pt idx="150">
                  <c:v>258.76</c:v>
                </c:pt>
                <c:pt idx="151">
                  <c:v>256.45</c:v>
                </c:pt>
                <c:pt idx="152">
                  <c:v>258.13</c:v>
                </c:pt>
                <c:pt idx="153">
                  <c:v>257.95</c:v>
                </c:pt>
                <c:pt idx="154">
                  <c:v>258.38</c:v>
                </c:pt>
                <c:pt idx="155">
                  <c:v>258.89999999999998</c:v>
                </c:pt>
                <c:pt idx="156">
                  <c:v>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'EU-priser'!$A$217:$A$373</c:f>
              <c:strCache>
                <c:ptCount val="157"/>
                <c:pt idx="0">
                  <c:v>2022-50</c:v>
                </c:pt>
                <c:pt idx="1">
                  <c:v>2022-51</c:v>
                </c:pt>
                <c:pt idx="2">
                  <c:v>2022-52</c:v>
                </c:pt>
                <c:pt idx="3">
                  <c:v>2023-01</c:v>
                </c:pt>
                <c:pt idx="4">
                  <c:v>2023-02</c:v>
                </c:pt>
                <c:pt idx="5">
                  <c:v>2023-03</c:v>
                </c:pt>
                <c:pt idx="6">
                  <c:v>2023-04</c:v>
                </c:pt>
                <c:pt idx="7">
                  <c:v>2023-05</c:v>
                </c:pt>
                <c:pt idx="8">
                  <c:v>2023-06</c:v>
                </c:pt>
                <c:pt idx="9">
                  <c:v>2023-07</c:v>
                </c:pt>
                <c:pt idx="10">
                  <c:v>2023-08</c:v>
                </c:pt>
                <c:pt idx="11">
                  <c:v>2023-09</c:v>
                </c:pt>
                <c:pt idx="12">
                  <c:v>2023-10</c:v>
                </c:pt>
                <c:pt idx="13">
                  <c:v>2023-11</c:v>
                </c:pt>
                <c:pt idx="14">
                  <c:v>2023-12</c:v>
                </c:pt>
                <c:pt idx="15">
                  <c:v>2023-13</c:v>
                </c:pt>
                <c:pt idx="16">
                  <c:v>2023-14</c:v>
                </c:pt>
                <c:pt idx="17">
                  <c:v>2023-15</c:v>
                </c:pt>
                <c:pt idx="18">
                  <c:v>2023-16</c:v>
                </c:pt>
                <c:pt idx="19">
                  <c:v>2023-17</c:v>
                </c:pt>
                <c:pt idx="20">
                  <c:v>2023-18</c:v>
                </c:pt>
                <c:pt idx="21">
                  <c:v>2023-19</c:v>
                </c:pt>
                <c:pt idx="22">
                  <c:v>2023-20</c:v>
                </c:pt>
                <c:pt idx="23">
                  <c:v>2023-21</c:v>
                </c:pt>
                <c:pt idx="24">
                  <c:v>2023-22</c:v>
                </c:pt>
                <c:pt idx="25">
                  <c:v>2023-23</c:v>
                </c:pt>
                <c:pt idx="26">
                  <c:v>2023-24</c:v>
                </c:pt>
                <c:pt idx="27">
                  <c:v>2023-25</c:v>
                </c:pt>
                <c:pt idx="28">
                  <c:v>2023-26</c:v>
                </c:pt>
                <c:pt idx="29">
                  <c:v>2023-27</c:v>
                </c:pt>
                <c:pt idx="30">
                  <c:v>2023-28</c:v>
                </c:pt>
                <c:pt idx="31">
                  <c:v>2023-29</c:v>
                </c:pt>
                <c:pt idx="32">
                  <c:v>2023-30</c:v>
                </c:pt>
                <c:pt idx="33">
                  <c:v>2023-31</c:v>
                </c:pt>
                <c:pt idx="34">
                  <c:v>2023-32</c:v>
                </c:pt>
                <c:pt idx="35">
                  <c:v>2023-33</c:v>
                </c:pt>
                <c:pt idx="36">
                  <c:v>2023-34</c:v>
                </c:pt>
                <c:pt idx="37">
                  <c:v>2023-35</c:v>
                </c:pt>
                <c:pt idx="38">
                  <c:v>2023-36</c:v>
                </c:pt>
                <c:pt idx="39">
                  <c:v>2023-37</c:v>
                </c:pt>
                <c:pt idx="40">
                  <c:v>2023-38</c:v>
                </c:pt>
                <c:pt idx="41">
                  <c:v>2023-39</c:v>
                </c:pt>
                <c:pt idx="42">
                  <c:v>2023-40</c:v>
                </c:pt>
                <c:pt idx="43">
                  <c:v>2023-41</c:v>
                </c:pt>
                <c:pt idx="44">
                  <c:v>2023-42</c:v>
                </c:pt>
                <c:pt idx="45">
                  <c:v>2023-43</c:v>
                </c:pt>
                <c:pt idx="46">
                  <c:v>2023-44</c:v>
                </c:pt>
                <c:pt idx="47">
                  <c:v>2023-45</c:v>
                </c:pt>
                <c:pt idx="48">
                  <c:v>2023-46</c:v>
                </c:pt>
                <c:pt idx="49">
                  <c:v>2023-47</c:v>
                </c:pt>
                <c:pt idx="50">
                  <c:v>2023-48</c:v>
                </c:pt>
                <c:pt idx="51">
                  <c:v>2023-49</c:v>
                </c:pt>
                <c:pt idx="52">
                  <c:v>2023-50</c:v>
                </c:pt>
                <c:pt idx="53">
                  <c:v>2023-51</c:v>
                </c:pt>
                <c:pt idx="54">
                  <c:v>2023-52</c:v>
                </c:pt>
                <c:pt idx="55">
                  <c:v>2024-01</c:v>
                </c:pt>
                <c:pt idx="56">
                  <c:v>2024-02</c:v>
                </c:pt>
                <c:pt idx="57">
                  <c:v>2024-03</c:v>
                </c:pt>
                <c:pt idx="58">
                  <c:v>2024-04</c:v>
                </c:pt>
                <c:pt idx="59">
                  <c:v>2024-05</c:v>
                </c:pt>
                <c:pt idx="60">
                  <c:v>2024-06</c:v>
                </c:pt>
                <c:pt idx="61">
                  <c:v>2024-07</c:v>
                </c:pt>
                <c:pt idx="62">
                  <c:v>2024-08</c:v>
                </c:pt>
                <c:pt idx="63">
                  <c:v>2024-09</c:v>
                </c:pt>
                <c:pt idx="64">
                  <c:v>2024-10</c:v>
                </c:pt>
                <c:pt idx="65">
                  <c:v>2024-11</c:v>
                </c:pt>
                <c:pt idx="66">
                  <c:v>2024-12</c:v>
                </c:pt>
                <c:pt idx="67">
                  <c:v>2024-13</c:v>
                </c:pt>
                <c:pt idx="68">
                  <c:v>2024-14</c:v>
                </c:pt>
                <c:pt idx="69">
                  <c:v>2024-15</c:v>
                </c:pt>
                <c:pt idx="70">
                  <c:v>2024-16</c:v>
                </c:pt>
                <c:pt idx="71">
                  <c:v>2024-17</c:v>
                </c:pt>
                <c:pt idx="72">
                  <c:v>2024-18</c:v>
                </c:pt>
                <c:pt idx="73">
                  <c:v>2024-19</c:v>
                </c:pt>
                <c:pt idx="74">
                  <c:v>2024-20</c:v>
                </c:pt>
                <c:pt idx="75">
                  <c:v>2024-21</c:v>
                </c:pt>
                <c:pt idx="76">
                  <c:v>2024-22</c:v>
                </c:pt>
                <c:pt idx="77">
                  <c:v>2024-23</c:v>
                </c:pt>
                <c:pt idx="78">
                  <c:v>2024-24</c:v>
                </c:pt>
                <c:pt idx="79">
                  <c:v>2024-25</c:v>
                </c:pt>
                <c:pt idx="80">
                  <c:v>2024-26</c:v>
                </c:pt>
                <c:pt idx="81">
                  <c:v>2024-27</c:v>
                </c:pt>
                <c:pt idx="82">
                  <c:v>2024-28</c:v>
                </c:pt>
                <c:pt idx="83">
                  <c:v>2024-29</c:v>
                </c:pt>
                <c:pt idx="84">
                  <c:v>2024-30</c:v>
                </c:pt>
                <c:pt idx="85">
                  <c:v>2024-31</c:v>
                </c:pt>
                <c:pt idx="86">
                  <c:v>2024-32</c:v>
                </c:pt>
                <c:pt idx="87">
                  <c:v>2024-33</c:v>
                </c:pt>
                <c:pt idx="88">
                  <c:v>2024-34</c:v>
                </c:pt>
                <c:pt idx="89">
                  <c:v>2024-35</c:v>
                </c:pt>
                <c:pt idx="90">
                  <c:v>2024-36</c:v>
                </c:pt>
                <c:pt idx="91">
                  <c:v>2024-37</c:v>
                </c:pt>
                <c:pt idx="92">
                  <c:v>2024-38</c:v>
                </c:pt>
                <c:pt idx="93">
                  <c:v>2024-39</c:v>
                </c:pt>
                <c:pt idx="94">
                  <c:v>2024-40</c:v>
                </c:pt>
                <c:pt idx="95">
                  <c:v>2024-41</c:v>
                </c:pt>
                <c:pt idx="96">
                  <c:v>2024-42</c:v>
                </c:pt>
                <c:pt idx="97">
                  <c:v>2024-43</c:v>
                </c:pt>
                <c:pt idx="98">
                  <c:v>2024-44</c:v>
                </c:pt>
                <c:pt idx="99">
                  <c:v>2024-45</c:v>
                </c:pt>
                <c:pt idx="100">
                  <c:v>2024-46</c:v>
                </c:pt>
                <c:pt idx="101">
                  <c:v>2024-47</c:v>
                </c:pt>
                <c:pt idx="102">
                  <c:v>2024-48</c:v>
                </c:pt>
                <c:pt idx="103">
                  <c:v>2024-49</c:v>
                </c:pt>
                <c:pt idx="104">
                  <c:v>2024-50</c:v>
                </c:pt>
                <c:pt idx="105">
                  <c:v>2024-51</c:v>
                </c:pt>
                <c:pt idx="106">
                  <c:v>2024-52</c:v>
                </c:pt>
                <c:pt idx="107">
                  <c:v>2025-01</c:v>
                </c:pt>
                <c:pt idx="108">
                  <c:v>2025-02</c:v>
                </c:pt>
                <c:pt idx="109">
                  <c:v>2025-03</c:v>
                </c:pt>
                <c:pt idx="110">
                  <c:v>2025-04</c:v>
                </c:pt>
                <c:pt idx="111">
                  <c:v>2025-05</c:v>
                </c:pt>
                <c:pt idx="112">
                  <c:v>2025-06</c:v>
                </c:pt>
                <c:pt idx="113">
                  <c:v>2025-07</c:v>
                </c:pt>
                <c:pt idx="114">
                  <c:v>2025-08</c:v>
                </c:pt>
                <c:pt idx="115">
                  <c:v>2025-09</c:v>
                </c:pt>
                <c:pt idx="116">
                  <c:v>2025-10</c:v>
                </c:pt>
                <c:pt idx="117">
                  <c:v>2025-11</c:v>
                </c:pt>
                <c:pt idx="118">
                  <c:v>2025-12</c:v>
                </c:pt>
                <c:pt idx="119">
                  <c:v>2025-13</c:v>
                </c:pt>
                <c:pt idx="120">
                  <c:v>2025-14</c:v>
                </c:pt>
                <c:pt idx="121">
                  <c:v>2025-15</c:v>
                </c:pt>
                <c:pt idx="122">
                  <c:v>2025-16</c:v>
                </c:pt>
                <c:pt idx="123">
                  <c:v>2025-17</c:v>
                </c:pt>
                <c:pt idx="124">
                  <c:v>2025-18</c:v>
                </c:pt>
                <c:pt idx="125">
                  <c:v>2025-19</c:v>
                </c:pt>
                <c:pt idx="126">
                  <c:v>2025-20</c:v>
                </c:pt>
                <c:pt idx="127">
                  <c:v>2025-21</c:v>
                </c:pt>
                <c:pt idx="128">
                  <c:v>2025-22</c:v>
                </c:pt>
                <c:pt idx="129">
                  <c:v>2025-23</c:v>
                </c:pt>
                <c:pt idx="130">
                  <c:v>2025-24</c:v>
                </c:pt>
                <c:pt idx="131">
                  <c:v>2025-25</c:v>
                </c:pt>
                <c:pt idx="132">
                  <c:v>2025-26</c:v>
                </c:pt>
                <c:pt idx="133">
                  <c:v>2025-27</c:v>
                </c:pt>
                <c:pt idx="134">
                  <c:v>2025-28</c:v>
                </c:pt>
                <c:pt idx="135">
                  <c:v>2025-29</c:v>
                </c:pt>
                <c:pt idx="136">
                  <c:v>2025-30</c:v>
                </c:pt>
                <c:pt idx="137">
                  <c:v>2025-31</c:v>
                </c:pt>
                <c:pt idx="138">
                  <c:v>2025-32</c:v>
                </c:pt>
                <c:pt idx="139">
                  <c:v>2025-33</c:v>
                </c:pt>
                <c:pt idx="140">
                  <c:v>2025-34</c:v>
                </c:pt>
                <c:pt idx="141">
                  <c:v>2025-35</c:v>
                </c:pt>
                <c:pt idx="142">
                  <c:v>2025-36</c:v>
                </c:pt>
                <c:pt idx="143">
                  <c:v>2025-37</c:v>
                </c:pt>
                <c:pt idx="144">
                  <c:v>2025-38</c:v>
                </c:pt>
                <c:pt idx="145">
                  <c:v>2025-39</c:v>
                </c:pt>
                <c:pt idx="146">
                  <c:v>2025-40</c:v>
                </c:pt>
                <c:pt idx="147">
                  <c:v>2025-41</c:v>
                </c:pt>
                <c:pt idx="148">
                  <c:v>2025-42</c:v>
                </c:pt>
                <c:pt idx="149">
                  <c:v>2025-43</c:v>
                </c:pt>
                <c:pt idx="150">
                  <c:v>2025-44</c:v>
                </c:pt>
                <c:pt idx="151">
                  <c:v>2025-45</c:v>
                </c:pt>
                <c:pt idx="152">
                  <c:v>2025-46</c:v>
                </c:pt>
                <c:pt idx="153">
                  <c:v>2025-47</c:v>
                </c:pt>
                <c:pt idx="154">
                  <c:v>2025-48</c:v>
                </c:pt>
                <c:pt idx="155">
                  <c:v>2025-49</c:v>
                </c:pt>
                <c:pt idx="156">
                  <c:v>2025-50</c:v>
                </c:pt>
              </c:strCache>
            </c:strRef>
          </c:cat>
          <c:val>
            <c:numRef>
              <c:f>'EU-priser'!$I$217:$I$373</c:f>
              <c:numCache>
                <c:formatCode>0.0</c:formatCode>
                <c:ptCount val="157"/>
                <c:pt idx="0">
                  <c:v>186.73</c:v>
                </c:pt>
                <c:pt idx="1">
                  <c:v>186.49</c:v>
                </c:pt>
                <c:pt idx="2">
                  <c:v>183.96</c:v>
                </c:pt>
                <c:pt idx="3">
                  <c:v>181.66</c:v>
                </c:pt>
                <c:pt idx="4">
                  <c:v>179.08</c:v>
                </c:pt>
                <c:pt idx="5">
                  <c:v>176.36</c:v>
                </c:pt>
                <c:pt idx="6">
                  <c:v>171</c:v>
                </c:pt>
                <c:pt idx="7">
                  <c:v>166.93</c:v>
                </c:pt>
                <c:pt idx="8">
                  <c:v>166.33</c:v>
                </c:pt>
                <c:pt idx="9">
                  <c:v>171.05</c:v>
                </c:pt>
                <c:pt idx="10">
                  <c:v>175.29</c:v>
                </c:pt>
                <c:pt idx="11">
                  <c:v>177.76</c:v>
                </c:pt>
                <c:pt idx="12">
                  <c:v>178.04</c:v>
                </c:pt>
                <c:pt idx="13">
                  <c:v>179.05</c:v>
                </c:pt>
                <c:pt idx="14">
                  <c:v>182.87</c:v>
                </c:pt>
                <c:pt idx="15">
                  <c:v>188.86</c:v>
                </c:pt>
                <c:pt idx="16">
                  <c:v>188.85</c:v>
                </c:pt>
                <c:pt idx="17">
                  <c:v>197.02</c:v>
                </c:pt>
                <c:pt idx="18">
                  <c:v>198.61</c:v>
                </c:pt>
                <c:pt idx="19">
                  <c:v>202.46</c:v>
                </c:pt>
                <c:pt idx="20">
                  <c:v>203.98</c:v>
                </c:pt>
                <c:pt idx="21">
                  <c:v>205.56</c:v>
                </c:pt>
                <c:pt idx="22">
                  <c:v>207.72</c:v>
                </c:pt>
                <c:pt idx="23">
                  <c:v>206.89</c:v>
                </c:pt>
                <c:pt idx="24">
                  <c:v>207.56</c:v>
                </c:pt>
                <c:pt idx="25">
                  <c:v>207.53</c:v>
                </c:pt>
                <c:pt idx="26">
                  <c:v>207.34</c:v>
                </c:pt>
                <c:pt idx="27">
                  <c:v>207.28</c:v>
                </c:pt>
                <c:pt idx="28">
                  <c:v>207.06</c:v>
                </c:pt>
                <c:pt idx="29">
                  <c:v>207.28</c:v>
                </c:pt>
                <c:pt idx="30">
                  <c:v>207.22</c:v>
                </c:pt>
                <c:pt idx="31">
                  <c:v>207.24</c:v>
                </c:pt>
                <c:pt idx="32">
                  <c:v>207.2</c:v>
                </c:pt>
                <c:pt idx="33">
                  <c:v>207.46</c:v>
                </c:pt>
                <c:pt idx="34">
                  <c:v>207.08</c:v>
                </c:pt>
                <c:pt idx="35">
                  <c:v>207.07</c:v>
                </c:pt>
                <c:pt idx="36">
                  <c:v>204.34</c:v>
                </c:pt>
                <c:pt idx="37">
                  <c:v>204.35</c:v>
                </c:pt>
                <c:pt idx="38">
                  <c:v>200.51</c:v>
                </c:pt>
                <c:pt idx="39">
                  <c:v>196.94</c:v>
                </c:pt>
                <c:pt idx="40">
                  <c:v>193.15</c:v>
                </c:pt>
                <c:pt idx="41">
                  <c:v>190.57</c:v>
                </c:pt>
                <c:pt idx="42">
                  <c:v>190.53</c:v>
                </c:pt>
                <c:pt idx="43">
                  <c:v>189.08</c:v>
                </c:pt>
                <c:pt idx="44">
                  <c:v>187.91</c:v>
                </c:pt>
                <c:pt idx="45">
                  <c:v>190.66</c:v>
                </c:pt>
                <c:pt idx="46">
                  <c:v>190.66</c:v>
                </c:pt>
                <c:pt idx="47">
                  <c:v>191.32</c:v>
                </c:pt>
                <c:pt idx="48">
                  <c:v>191.32</c:v>
                </c:pt>
                <c:pt idx="49">
                  <c:v>193.53</c:v>
                </c:pt>
                <c:pt idx="50">
                  <c:v>194.63</c:v>
                </c:pt>
                <c:pt idx="51">
                  <c:v>194.22</c:v>
                </c:pt>
                <c:pt idx="52">
                  <c:v>195.14</c:v>
                </c:pt>
                <c:pt idx="53">
                  <c:v>194.48</c:v>
                </c:pt>
                <c:pt idx="54">
                  <c:v>194.51</c:v>
                </c:pt>
                <c:pt idx="55">
                  <c:v>194.06</c:v>
                </c:pt>
                <c:pt idx="56">
                  <c:v>191.88</c:v>
                </c:pt>
                <c:pt idx="57">
                  <c:v>189.2</c:v>
                </c:pt>
                <c:pt idx="58">
                  <c:v>185.34</c:v>
                </c:pt>
                <c:pt idx="59">
                  <c:v>181.91</c:v>
                </c:pt>
                <c:pt idx="60">
                  <c:v>178.78</c:v>
                </c:pt>
                <c:pt idx="61">
                  <c:v>179.89</c:v>
                </c:pt>
                <c:pt idx="62">
                  <c:v>182.44</c:v>
                </c:pt>
                <c:pt idx="63">
                  <c:v>184.46</c:v>
                </c:pt>
                <c:pt idx="64">
                  <c:v>186.73</c:v>
                </c:pt>
                <c:pt idx="65">
                  <c:v>187.49</c:v>
                </c:pt>
                <c:pt idx="66">
                  <c:v>187.6</c:v>
                </c:pt>
                <c:pt idx="67">
                  <c:v>189.05</c:v>
                </c:pt>
                <c:pt idx="68">
                  <c:v>189.45</c:v>
                </c:pt>
                <c:pt idx="69">
                  <c:v>188.62</c:v>
                </c:pt>
                <c:pt idx="70">
                  <c:v>188.44</c:v>
                </c:pt>
                <c:pt idx="71">
                  <c:v>187.82</c:v>
                </c:pt>
                <c:pt idx="72">
                  <c:v>185.57</c:v>
                </c:pt>
                <c:pt idx="73">
                  <c:v>185.26</c:v>
                </c:pt>
                <c:pt idx="74">
                  <c:v>185.36</c:v>
                </c:pt>
                <c:pt idx="75">
                  <c:v>185.62</c:v>
                </c:pt>
                <c:pt idx="76">
                  <c:v>185.65</c:v>
                </c:pt>
                <c:pt idx="77">
                  <c:v>187.41</c:v>
                </c:pt>
                <c:pt idx="78">
                  <c:v>185.26</c:v>
                </c:pt>
                <c:pt idx="79">
                  <c:v>184.2</c:v>
                </c:pt>
                <c:pt idx="80">
                  <c:v>184.22</c:v>
                </c:pt>
                <c:pt idx="81">
                  <c:v>184.21</c:v>
                </c:pt>
                <c:pt idx="82">
                  <c:v>184.32</c:v>
                </c:pt>
                <c:pt idx="83">
                  <c:v>179.74</c:v>
                </c:pt>
                <c:pt idx="84">
                  <c:v>184.14</c:v>
                </c:pt>
                <c:pt idx="85">
                  <c:v>179.31</c:v>
                </c:pt>
                <c:pt idx="86">
                  <c:v>177.56</c:v>
                </c:pt>
                <c:pt idx="87">
                  <c:v>175.02</c:v>
                </c:pt>
                <c:pt idx="88">
                  <c:v>173.69</c:v>
                </c:pt>
                <c:pt idx="89">
                  <c:v>169.98</c:v>
                </c:pt>
                <c:pt idx="90">
                  <c:v>169.96</c:v>
                </c:pt>
                <c:pt idx="91">
                  <c:v>171.13</c:v>
                </c:pt>
                <c:pt idx="92">
                  <c:v>170.36</c:v>
                </c:pt>
                <c:pt idx="93">
                  <c:v>170.83</c:v>
                </c:pt>
                <c:pt idx="94">
                  <c:v>172.43</c:v>
                </c:pt>
                <c:pt idx="95">
                  <c:v>173.35</c:v>
                </c:pt>
                <c:pt idx="96">
                  <c:v>174.93</c:v>
                </c:pt>
                <c:pt idx="97">
                  <c:v>175.09</c:v>
                </c:pt>
                <c:pt idx="98">
                  <c:v>173.49</c:v>
                </c:pt>
                <c:pt idx="99">
                  <c:v>174.99</c:v>
                </c:pt>
                <c:pt idx="100">
                  <c:v>172.15</c:v>
                </c:pt>
                <c:pt idx="101">
                  <c:v>171.34</c:v>
                </c:pt>
                <c:pt idx="102">
                  <c:v>170.42</c:v>
                </c:pt>
                <c:pt idx="103">
                  <c:v>171.49</c:v>
                </c:pt>
                <c:pt idx="104">
                  <c:v>171.23</c:v>
                </c:pt>
                <c:pt idx="105">
                  <c:v>169.04</c:v>
                </c:pt>
                <c:pt idx="106">
                  <c:v>167.55</c:v>
                </c:pt>
                <c:pt idx="107">
                  <c:v>167.71</c:v>
                </c:pt>
                <c:pt idx="108">
                  <c:v>166.35</c:v>
                </c:pt>
                <c:pt idx="109">
                  <c:v>165.13</c:v>
                </c:pt>
                <c:pt idx="110">
                  <c:v>165.26</c:v>
                </c:pt>
                <c:pt idx="111">
                  <c:v>164.43</c:v>
                </c:pt>
                <c:pt idx="112">
                  <c:v>164.46</c:v>
                </c:pt>
                <c:pt idx="113">
                  <c:v>164.1</c:v>
                </c:pt>
                <c:pt idx="114">
                  <c:v>163.03</c:v>
                </c:pt>
                <c:pt idx="115">
                  <c:v>163.97</c:v>
                </c:pt>
                <c:pt idx="116">
                  <c:v>164.91</c:v>
                </c:pt>
                <c:pt idx="117">
                  <c:v>165.7</c:v>
                </c:pt>
                <c:pt idx="118">
                  <c:v>165.69</c:v>
                </c:pt>
                <c:pt idx="119">
                  <c:v>166.88</c:v>
                </c:pt>
                <c:pt idx="120">
                  <c:v>175.57</c:v>
                </c:pt>
                <c:pt idx="121">
                  <c:v>175.47</c:v>
                </c:pt>
                <c:pt idx="122">
                  <c:v>181.87</c:v>
                </c:pt>
                <c:pt idx="123">
                  <c:v>186.71</c:v>
                </c:pt>
                <c:pt idx="124">
                  <c:v>187.58</c:v>
                </c:pt>
                <c:pt idx="125">
                  <c:v>197.82</c:v>
                </c:pt>
                <c:pt idx="126">
                  <c:v>208.05</c:v>
                </c:pt>
                <c:pt idx="127">
                  <c:v>212.47</c:v>
                </c:pt>
                <c:pt idx="128">
                  <c:v>213.7</c:v>
                </c:pt>
                <c:pt idx="129">
                  <c:v>216.09</c:v>
                </c:pt>
                <c:pt idx="130">
                  <c:v>216.64</c:v>
                </c:pt>
                <c:pt idx="131">
                  <c:v>217.32</c:v>
                </c:pt>
                <c:pt idx="132">
                  <c:v>217.28</c:v>
                </c:pt>
                <c:pt idx="133">
                  <c:v>222.62</c:v>
                </c:pt>
                <c:pt idx="134">
                  <c:v>219.54</c:v>
                </c:pt>
                <c:pt idx="135">
                  <c:v>210.91</c:v>
                </c:pt>
                <c:pt idx="136">
                  <c:v>206.58</c:v>
                </c:pt>
                <c:pt idx="137">
                  <c:v>201.53</c:v>
                </c:pt>
                <c:pt idx="138">
                  <c:v>205.41</c:v>
                </c:pt>
                <c:pt idx="139">
                  <c:v>205</c:v>
                </c:pt>
                <c:pt idx="140">
                  <c:v>204.97</c:v>
                </c:pt>
                <c:pt idx="141">
                  <c:v>204.97</c:v>
                </c:pt>
                <c:pt idx="142">
                  <c:v>204.85</c:v>
                </c:pt>
                <c:pt idx="143">
                  <c:v>204.82</c:v>
                </c:pt>
                <c:pt idx="144">
                  <c:v>200.82</c:v>
                </c:pt>
                <c:pt idx="145">
                  <c:v>192.13</c:v>
                </c:pt>
                <c:pt idx="146">
                  <c:v>188.2</c:v>
                </c:pt>
                <c:pt idx="147">
                  <c:v>187.63</c:v>
                </c:pt>
                <c:pt idx="148">
                  <c:v>160.68</c:v>
                </c:pt>
                <c:pt idx="149">
                  <c:v>178.46</c:v>
                </c:pt>
                <c:pt idx="150">
                  <c:v>178.48</c:v>
                </c:pt>
                <c:pt idx="151">
                  <c:v>159.51</c:v>
                </c:pt>
                <c:pt idx="152">
                  <c:v>176.23</c:v>
                </c:pt>
                <c:pt idx="153">
                  <c:v>176.2</c:v>
                </c:pt>
                <c:pt idx="154">
                  <c:v>167.09</c:v>
                </c:pt>
                <c:pt idx="155">
                  <c:v>167.1</c:v>
                </c:pt>
                <c:pt idx="156">
                  <c:v>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'EU-priser'!$A$217:$A$373</c:f>
              <c:strCache>
                <c:ptCount val="157"/>
                <c:pt idx="0">
                  <c:v>2022-50</c:v>
                </c:pt>
                <c:pt idx="1">
                  <c:v>2022-51</c:v>
                </c:pt>
                <c:pt idx="2">
                  <c:v>2022-52</c:v>
                </c:pt>
                <c:pt idx="3">
                  <c:v>2023-01</c:v>
                </c:pt>
                <c:pt idx="4">
                  <c:v>2023-02</c:v>
                </c:pt>
                <c:pt idx="5">
                  <c:v>2023-03</c:v>
                </c:pt>
                <c:pt idx="6">
                  <c:v>2023-04</c:v>
                </c:pt>
                <c:pt idx="7">
                  <c:v>2023-05</c:v>
                </c:pt>
                <c:pt idx="8">
                  <c:v>2023-06</c:v>
                </c:pt>
                <c:pt idx="9">
                  <c:v>2023-07</c:v>
                </c:pt>
                <c:pt idx="10">
                  <c:v>2023-08</c:v>
                </c:pt>
                <c:pt idx="11">
                  <c:v>2023-09</c:v>
                </c:pt>
                <c:pt idx="12">
                  <c:v>2023-10</c:v>
                </c:pt>
                <c:pt idx="13">
                  <c:v>2023-11</c:v>
                </c:pt>
                <c:pt idx="14">
                  <c:v>2023-12</c:v>
                </c:pt>
                <c:pt idx="15">
                  <c:v>2023-13</c:v>
                </c:pt>
                <c:pt idx="16">
                  <c:v>2023-14</c:v>
                </c:pt>
                <c:pt idx="17">
                  <c:v>2023-15</c:v>
                </c:pt>
                <c:pt idx="18">
                  <c:v>2023-16</c:v>
                </c:pt>
                <c:pt idx="19">
                  <c:v>2023-17</c:v>
                </c:pt>
                <c:pt idx="20">
                  <c:v>2023-18</c:v>
                </c:pt>
                <c:pt idx="21">
                  <c:v>2023-19</c:v>
                </c:pt>
                <c:pt idx="22">
                  <c:v>2023-20</c:v>
                </c:pt>
                <c:pt idx="23">
                  <c:v>2023-21</c:v>
                </c:pt>
                <c:pt idx="24">
                  <c:v>2023-22</c:v>
                </c:pt>
                <c:pt idx="25">
                  <c:v>2023-23</c:v>
                </c:pt>
                <c:pt idx="26">
                  <c:v>2023-24</c:v>
                </c:pt>
                <c:pt idx="27">
                  <c:v>2023-25</c:v>
                </c:pt>
                <c:pt idx="28">
                  <c:v>2023-26</c:v>
                </c:pt>
                <c:pt idx="29">
                  <c:v>2023-27</c:v>
                </c:pt>
                <c:pt idx="30">
                  <c:v>2023-28</c:v>
                </c:pt>
                <c:pt idx="31">
                  <c:v>2023-29</c:v>
                </c:pt>
                <c:pt idx="32">
                  <c:v>2023-30</c:v>
                </c:pt>
                <c:pt idx="33">
                  <c:v>2023-31</c:v>
                </c:pt>
                <c:pt idx="34">
                  <c:v>2023-32</c:v>
                </c:pt>
                <c:pt idx="35">
                  <c:v>2023-33</c:v>
                </c:pt>
                <c:pt idx="36">
                  <c:v>2023-34</c:v>
                </c:pt>
                <c:pt idx="37">
                  <c:v>2023-35</c:v>
                </c:pt>
                <c:pt idx="38">
                  <c:v>2023-36</c:v>
                </c:pt>
                <c:pt idx="39">
                  <c:v>2023-37</c:v>
                </c:pt>
                <c:pt idx="40">
                  <c:v>2023-38</c:v>
                </c:pt>
                <c:pt idx="41">
                  <c:v>2023-39</c:v>
                </c:pt>
                <c:pt idx="42">
                  <c:v>2023-40</c:v>
                </c:pt>
                <c:pt idx="43">
                  <c:v>2023-41</c:v>
                </c:pt>
                <c:pt idx="44">
                  <c:v>2023-42</c:v>
                </c:pt>
                <c:pt idx="45">
                  <c:v>2023-43</c:v>
                </c:pt>
                <c:pt idx="46">
                  <c:v>2023-44</c:v>
                </c:pt>
                <c:pt idx="47">
                  <c:v>2023-45</c:v>
                </c:pt>
                <c:pt idx="48">
                  <c:v>2023-46</c:v>
                </c:pt>
                <c:pt idx="49">
                  <c:v>2023-47</c:v>
                </c:pt>
                <c:pt idx="50">
                  <c:v>2023-48</c:v>
                </c:pt>
                <c:pt idx="51">
                  <c:v>2023-49</c:v>
                </c:pt>
                <c:pt idx="52">
                  <c:v>2023-50</c:v>
                </c:pt>
                <c:pt idx="53">
                  <c:v>2023-51</c:v>
                </c:pt>
                <c:pt idx="54">
                  <c:v>2023-52</c:v>
                </c:pt>
                <c:pt idx="55">
                  <c:v>2024-01</c:v>
                </c:pt>
                <c:pt idx="56">
                  <c:v>2024-02</c:v>
                </c:pt>
                <c:pt idx="57">
                  <c:v>2024-03</c:v>
                </c:pt>
                <c:pt idx="58">
                  <c:v>2024-04</c:v>
                </c:pt>
                <c:pt idx="59">
                  <c:v>2024-05</c:v>
                </c:pt>
                <c:pt idx="60">
                  <c:v>2024-06</c:v>
                </c:pt>
                <c:pt idx="61">
                  <c:v>2024-07</c:v>
                </c:pt>
                <c:pt idx="62">
                  <c:v>2024-08</c:v>
                </c:pt>
                <c:pt idx="63">
                  <c:v>2024-09</c:v>
                </c:pt>
                <c:pt idx="64">
                  <c:v>2024-10</c:v>
                </c:pt>
                <c:pt idx="65">
                  <c:v>2024-11</c:v>
                </c:pt>
                <c:pt idx="66">
                  <c:v>2024-12</c:v>
                </c:pt>
                <c:pt idx="67">
                  <c:v>2024-13</c:v>
                </c:pt>
                <c:pt idx="68">
                  <c:v>2024-14</c:v>
                </c:pt>
                <c:pt idx="69">
                  <c:v>2024-15</c:v>
                </c:pt>
                <c:pt idx="70">
                  <c:v>2024-16</c:v>
                </c:pt>
                <c:pt idx="71">
                  <c:v>2024-17</c:v>
                </c:pt>
                <c:pt idx="72">
                  <c:v>2024-18</c:v>
                </c:pt>
                <c:pt idx="73">
                  <c:v>2024-19</c:v>
                </c:pt>
                <c:pt idx="74">
                  <c:v>2024-20</c:v>
                </c:pt>
                <c:pt idx="75">
                  <c:v>2024-21</c:v>
                </c:pt>
                <c:pt idx="76">
                  <c:v>2024-22</c:v>
                </c:pt>
                <c:pt idx="77">
                  <c:v>2024-23</c:v>
                </c:pt>
                <c:pt idx="78">
                  <c:v>2024-24</c:v>
                </c:pt>
                <c:pt idx="79">
                  <c:v>2024-25</c:v>
                </c:pt>
                <c:pt idx="80">
                  <c:v>2024-26</c:v>
                </c:pt>
                <c:pt idx="81">
                  <c:v>2024-27</c:v>
                </c:pt>
                <c:pt idx="82">
                  <c:v>2024-28</c:v>
                </c:pt>
                <c:pt idx="83">
                  <c:v>2024-29</c:v>
                </c:pt>
                <c:pt idx="84">
                  <c:v>2024-30</c:v>
                </c:pt>
                <c:pt idx="85">
                  <c:v>2024-31</c:v>
                </c:pt>
                <c:pt idx="86">
                  <c:v>2024-32</c:v>
                </c:pt>
                <c:pt idx="87">
                  <c:v>2024-33</c:v>
                </c:pt>
                <c:pt idx="88">
                  <c:v>2024-34</c:v>
                </c:pt>
                <c:pt idx="89">
                  <c:v>2024-35</c:v>
                </c:pt>
                <c:pt idx="90">
                  <c:v>2024-36</c:v>
                </c:pt>
                <c:pt idx="91">
                  <c:v>2024-37</c:v>
                </c:pt>
                <c:pt idx="92">
                  <c:v>2024-38</c:v>
                </c:pt>
                <c:pt idx="93">
                  <c:v>2024-39</c:v>
                </c:pt>
                <c:pt idx="94">
                  <c:v>2024-40</c:v>
                </c:pt>
                <c:pt idx="95">
                  <c:v>2024-41</c:v>
                </c:pt>
                <c:pt idx="96">
                  <c:v>2024-42</c:v>
                </c:pt>
                <c:pt idx="97">
                  <c:v>2024-43</c:v>
                </c:pt>
                <c:pt idx="98">
                  <c:v>2024-44</c:v>
                </c:pt>
                <c:pt idx="99">
                  <c:v>2024-45</c:v>
                </c:pt>
                <c:pt idx="100">
                  <c:v>2024-46</c:v>
                </c:pt>
                <c:pt idx="101">
                  <c:v>2024-47</c:v>
                </c:pt>
                <c:pt idx="102">
                  <c:v>2024-48</c:v>
                </c:pt>
                <c:pt idx="103">
                  <c:v>2024-49</c:v>
                </c:pt>
                <c:pt idx="104">
                  <c:v>2024-50</c:v>
                </c:pt>
                <c:pt idx="105">
                  <c:v>2024-51</c:v>
                </c:pt>
                <c:pt idx="106">
                  <c:v>2024-52</c:v>
                </c:pt>
                <c:pt idx="107">
                  <c:v>2025-01</c:v>
                </c:pt>
                <c:pt idx="108">
                  <c:v>2025-02</c:v>
                </c:pt>
                <c:pt idx="109">
                  <c:v>2025-03</c:v>
                </c:pt>
                <c:pt idx="110">
                  <c:v>2025-04</c:v>
                </c:pt>
                <c:pt idx="111">
                  <c:v>2025-05</c:v>
                </c:pt>
                <c:pt idx="112">
                  <c:v>2025-06</c:v>
                </c:pt>
                <c:pt idx="113">
                  <c:v>2025-07</c:v>
                </c:pt>
                <c:pt idx="114">
                  <c:v>2025-08</c:v>
                </c:pt>
                <c:pt idx="115">
                  <c:v>2025-09</c:v>
                </c:pt>
                <c:pt idx="116">
                  <c:v>2025-10</c:v>
                </c:pt>
                <c:pt idx="117">
                  <c:v>2025-11</c:v>
                </c:pt>
                <c:pt idx="118">
                  <c:v>2025-12</c:v>
                </c:pt>
                <c:pt idx="119">
                  <c:v>2025-13</c:v>
                </c:pt>
                <c:pt idx="120">
                  <c:v>2025-14</c:v>
                </c:pt>
                <c:pt idx="121">
                  <c:v>2025-15</c:v>
                </c:pt>
                <c:pt idx="122">
                  <c:v>2025-16</c:v>
                </c:pt>
                <c:pt idx="123">
                  <c:v>2025-17</c:v>
                </c:pt>
                <c:pt idx="124">
                  <c:v>2025-18</c:v>
                </c:pt>
                <c:pt idx="125">
                  <c:v>2025-19</c:v>
                </c:pt>
                <c:pt idx="126">
                  <c:v>2025-20</c:v>
                </c:pt>
                <c:pt idx="127">
                  <c:v>2025-21</c:v>
                </c:pt>
                <c:pt idx="128">
                  <c:v>2025-22</c:v>
                </c:pt>
                <c:pt idx="129">
                  <c:v>2025-23</c:v>
                </c:pt>
                <c:pt idx="130">
                  <c:v>2025-24</c:v>
                </c:pt>
                <c:pt idx="131">
                  <c:v>2025-25</c:v>
                </c:pt>
                <c:pt idx="132">
                  <c:v>2025-26</c:v>
                </c:pt>
                <c:pt idx="133">
                  <c:v>2025-27</c:v>
                </c:pt>
                <c:pt idx="134">
                  <c:v>2025-28</c:v>
                </c:pt>
                <c:pt idx="135">
                  <c:v>2025-29</c:v>
                </c:pt>
                <c:pt idx="136">
                  <c:v>2025-30</c:v>
                </c:pt>
                <c:pt idx="137">
                  <c:v>2025-31</c:v>
                </c:pt>
                <c:pt idx="138">
                  <c:v>2025-32</c:v>
                </c:pt>
                <c:pt idx="139">
                  <c:v>2025-33</c:v>
                </c:pt>
                <c:pt idx="140">
                  <c:v>2025-34</c:v>
                </c:pt>
                <c:pt idx="141">
                  <c:v>2025-35</c:v>
                </c:pt>
                <c:pt idx="142">
                  <c:v>2025-36</c:v>
                </c:pt>
                <c:pt idx="143">
                  <c:v>2025-37</c:v>
                </c:pt>
                <c:pt idx="144">
                  <c:v>2025-38</c:v>
                </c:pt>
                <c:pt idx="145">
                  <c:v>2025-39</c:v>
                </c:pt>
                <c:pt idx="146">
                  <c:v>2025-40</c:v>
                </c:pt>
                <c:pt idx="147">
                  <c:v>2025-41</c:v>
                </c:pt>
                <c:pt idx="148">
                  <c:v>2025-42</c:v>
                </c:pt>
                <c:pt idx="149">
                  <c:v>2025-43</c:v>
                </c:pt>
                <c:pt idx="150">
                  <c:v>2025-44</c:v>
                </c:pt>
                <c:pt idx="151">
                  <c:v>2025-45</c:v>
                </c:pt>
                <c:pt idx="152">
                  <c:v>2025-46</c:v>
                </c:pt>
                <c:pt idx="153">
                  <c:v>2025-47</c:v>
                </c:pt>
                <c:pt idx="154">
                  <c:v>2025-48</c:v>
                </c:pt>
                <c:pt idx="155">
                  <c:v>2025-49</c:v>
                </c:pt>
                <c:pt idx="156">
                  <c:v>2025-50</c:v>
                </c:pt>
              </c:strCache>
            </c:strRef>
          </c:cat>
          <c:val>
            <c:numRef>
              <c:f>'EU-priser'!$J$217:$J$373</c:f>
              <c:numCache>
                <c:formatCode>0.0</c:formatCode>
                <c:ptCount val="157"/>
                <c:pt idx="0">
                  <c:v>208.73</c:v>
                </c:pt>
                <c:pt idx="1">
                  <c:v>208.16</c:v>
                </c:pt>
                <c:pt idx="2">
                  <c:v>208.93</c:v>
                </c:pt>
                <c:pt idx="3">
                  <c:v>208.84</c:v>
                </c:pt>
                <c:pt idx="4">
                  <c:v>208.79</c:v>
                </c:pt>
                <c:pt idx="5">
                  <c:v>208.39</c:v>
                </c:pt>
                <c:pt idx="6">
                  <c:v>208.65</c:v>
                </c:pt>
                <c:pt idx="7">
                  <c:v>213.97</c:v>
                </c:pt>
                <c:pt idx="8">
                  <c:v>224.15</c:v>
                </c:pt>
                <c:pt idx="9">
                  <c:v>233.63</c:v>
                </c:pt>
                <c:pt idx="10">
                  <c:v>236</c:v>
                </c:pt>
                <c:pt idx="11">
                  <c:v>236.87</c:v>
                </c:pt>
                <c:pt idx="12">
                  <c:v>237.56</c:v>
                </c:pt>
                <c:pt idx="13">
                  <c:v>237.71</c:v>
                </c:pt>
                <c:pt idx="14">
                  <c:v>240.97</c:v>
                </c:pt>
                <c:pt idx="15">
                  <c:v>242.88</c:v>
                </c:pt>
                <c:pt idx="16">
                  <c:v>243.03</c:v>
                </c:pt>
                <c:pt idx="17">
                  <c:v>243.19</c:v>
                </c:pt>
                <c:pt idx="18">
                  <c:v>243.12</c:v>
                </c:pt>
                <c:pt idx="19">
                  <c:v>243.16</c:v>
                </c:pt>
                <c:pt idx="20">
                  <c:v>243.51</c:v>
                </c:pt>
                <c:pt idx="21">
                  <c:v>243.08</c:v>
                </c:pt>
                <c:pt idx="22">
                  <c:v>243.34</c:v>
                </c:pt>
                <c:pt idx="23">
                  <c:v>246.28</c:v>
                </c:pt>
                <c:pt idx="24">
                  <c:v>247.84</c:v>
                </c:pt>
                <c:pt idx="25">
                  <c:v>251.49</c:v>
                </c:pt>
                <c:pt idx="26">
                  <c:v>253.57</c:v>
                </c:pt>
                <c:pt idx="27">
                  <c:v>253.49</c:v>
                </c:pt>
                <c:pt idx="28">
                  <c:v>257.33</c:v>
                </c:pt>
                <c:pt idx="29">
                  <c:v>259.81</c:v>
                </c:pt>
                <c:pt idx="30">
                  <c:v>260.82</c:v>
                </c:pt>
                <c:pt idx="31">
                  <c:v>261.01</c:v>
                </c:pt>
                <c:pt idx="32">
                  <c:v>260.87</c:v>
                </c:pt>
                <c:pt idx="33">
                  <c:v>254.86</c:v>
                </c:pt>
                <c:pt idx="34">
                  <c:v>251</c:v>
                </c:pt>
                <c:pt idx="35">
                  <c:v>245.22</c:v>
                </c:pt>
                <c:pt idx="36">
                  <c:v>241.53</c:v>
                </c:pt>
                <c:pt idx="37">
                  <c:v>240.59</c:v>
                </c:pt>
                <c:pt idx="38">
                  <c:v>240.5</c:v>
                </c:pt>
                <c:pt idx="39">
                  <c:v>240.61</c:v>
                </c:pt>
                <c:pt idx="40">
                  <c:v>237.94</c:v>
                </c:pt>
                <c:pt idx="41">
                  <c:v>235.38</c:v>
                </c:pt>
                <c:pt idx="42">
                  <c:v>232.23</c:v>
                </c:pt>
                <c:pt idx="43">
                  <c:v>224.63</c:v>
                </c:pt>
                <c:pt idx="44">
                  <c:v>220.72</c:v>
                </c:pt>
                <c:pt idx="45">
                  <c:v>220.46</c:v>
                </c:pt>
                <c:pt idx="46">
                  <c:v>220.25</c:v>
                </c:pt>
                <c:pt idx="47">
                  <c:v>220.33</c:v>
                </c:pt>
                <c:pt idx="48">
                  <c:v>220.4</c:v>
                </c:pt>
                <c:pt idx="49">
                  <c:v>219.83</c:v>
                </c:pt>
                <c:pt idx="50">
                  <c:v>220.33</c:v>
                </c:pt>
                <c:pt idx="51">
                  <c:v>220.59</c:v>
                </c:pt>
                <c:pt idx="52">
                  <c:v>220.71</c:v>
                </c:pt>
                <c:pt idx="53">
                  <c:v>220.66</c:v>
                </c:pt>
                <c:pt idx="54">
                  <c:v>220.49</c:v>
                </c:pt>
                <c:pt idx="55">
                  <c:v>220.33</c:v>
                </c:pt>
                <c:pt idx="56">
                  <c:v>220.67</c:v>
                </c:pt>
                <c:pt idx="57">
                  <c:v>213.87</c:v>
                </c:pt>
                <c:pt idx="58">
                  <c:v>210.45</c:v>
                </c:pt>
                <c:pt idx="59">
                  <c:v>210.45</c:v>
                </c:pt>
                <c:pt idx="60">
                  <c:v>217.02</c:v>
                </c:pt>
                <c:pt idx="61">
                  <c:v>223.9</c:v>
                </c:pt>
                <c:pt idx="62">
                  <c:v>225.7</c:v>
                </c:pt>
                <c:pt idx="63">
                  <c:v>229.31</c:v>
                </c:pt>
                <c:pt idx="64">
                  <c:v>230.91</c:v>
                </c:pt>
                <c:pt idx="65">
                  <c:v>231.1</c:v>
                </c:pt>
                <c:pt idx="66">
                  <c:v>230.8</c:v>
                </c:pt>
                <c:pt idx="67">
                  <c:v>231.13</c:v>
                </c:pt>
                <c:pt idx="68">
                  <c:v>230.9</c:v>
                </c:pt>
                <c:pt idx="69">
                  <c:v>230.97</c:v>
                </c:pt>
                <c:pt idx="70">
                  <c:v>230.62</c:v>
                </c:pt>
                <c:pt idx="71">
                  <c:v>230.48</c:v>
                </c:pt>
                <c:pt idx="72">
                  <c:v>230.79</c:v>
                </c:pt>
                <c:pt idx="73">
                  <c:v>231.27</c:v>
                </c:pt>
                <c:pt idx="74">
                  <c:v>231.11</c:v>
                </c:pt>
                <c:pt idx="75">
                  <c:v>231.31</c:v>
                </c:pt>
                <c:pt idx="76">
                  <c:v>231.12</c:v>
                </c:pt>
                <c:pt idx="77">
                  <c:v>231.22</c:v>
                </c:pt>
                <c:pt idx="78">
                  <c:v>230.71</c:v>
                </c:pt>
                <c:pt idx="79">
                  <c:v>230.87</c:v>
                </c:pt>
                <c:pt idx="80">
                  <c:v>230.77</c:v>
                </c:pt>
                <c:pt idx="81">
                  <c:v>224.49</c:v>
                </c:pt>
                <c:pt idx="82">
                  <c:v>221.27</c:v>
                </c:pt>
                <c:pt idx="83">
                  <c:v>220.29</c:v>
                </c:pt>
                <c:pt idx="84">
                  <c:v>220.98</c:v>
                </c:pt>
                <c:pt idx="85">
                  <c:v>220.38</c:v>
                </c:pt>
                <c:pt idx="86">
                  <c:v>214.17</c:v>
                </c:pt>
                <c:pt idx="87">
                  <c:v>210.84</c:v>
                </c:pt>
                <c:pt idx="88">
                  <c:v>210.18</c:v>
                </c:pt>
                <c:pt idx="89">
                  <c:v>210.16</c:v>
                </c:pt>
                <c:pt idx="90">
                  <c:v>210.07</c:v>
                </c:pt>
                <c:pt idx="91">
                  <c:v>210.25</c:v>
                </c:pt>
                <c:pt idx="92">
                  <c:v>209.9</c:v>
                </c:pt>
                <c:pt idx="93">
                  <c:v>210.58</c:v>
                </c:pt>
                <c:pt idx="94">
                  <c:v>210.23</c:v>
                </c:pt>
                <c:pt idx="95">
                  <c:v>209.43</c:v>
                </c:pt>
                <c:pt idx="96">
                  <c:v>209.93</c:v>
                </c:pt>
                <c:pt idx="97">
                  <c:v>205.06</c:v>
                </c:pt>
                <c:pt idx="98">
                  <c:v>202.6</c:v>
                </c:pt>
                <c:pt idx="99">
                  <c:v>202.05</c:v>
                </c:pt>
                <c:pt idx="100">
                  <c:v>201.83</c:v>
                </c:pt>
                <c:pt idx="101">
                  <c:v>201.77</c:v>
                </c:pt>
                <c:pt idx="102">
                  <c:v>202.08</c:v>
                </c:pt>
                <c:pt idx="103">
                  <c:v>201.66</c:v>
                </c:pt>
                <c:pt idx="104">
                  <c:v>201.91</c:v>
                </c:pt>
                <c:pt idx="105">
                  <c:v>202.32</c:v>
                </c:pt>
                <c:pt idx="106">
                  <c:v>202.4</c:v>
                </c:pt>
                <c:pt idx="107">
                  <c:v>201.71</c:v>
                </c:pt>
                <c:pt idx="108">
                  <c:v>195.53</c:v>
                </c:pt>
                <c:pt idx="109">
                  <c:v>186.4</c:v>
                </c:pt>
                <c:pt idx="110">
                  <c:v>181.82</c:v>
                </c:pt>
                <c:pt idx="111">
                  <c:v>181.75</c:v>
                </c:pt>
                <c:pt idx="112">
                  <c:v>180.42</c:v>
                </c:pt>
                <c:pt idx="113">
                  <c:v>180.52</c:v>
                </c:pt>
                <c:pt idx="114">
                  <c:v>180.16</c:v>
                </c:pt>
                <c:pt idx="115">
                  <c:v>179.92</c:v>
                </c:pt>
                <c:pt idx="116">
                  <c:v>179.49</c:v>
                </c:pt>
                <c:pt idx="117">
                  <c:v>179.82</c:v>
                </c:pt>
                <c:pt idx="118">
                  <c:v>180.35</c:v>
                </c:pt>
                <c:pt idx="119">
                  <c:v>188.14</c:v>
                </c:pt>
                <c:pt idx="120">
                  <c:v>199.68</c:v>
                </c:pt>
                <c:pt idx="121">
                  <c:v>202.91</c:v>
                </c:pt>
                <c:pt idx="122">
                  <c:v>202.91</c:v>
                </c:pt>
                <c:pt idx="123">
                  <c:v>207.59</c:v>
                </c:pt>
                <c:pt idx="124">
                  <c:v>209.18</c:v>
                </c:pt>
                <c:pt idx="125">
                  <c:v>208.81</c:v>
                </c:pt>
                <c:pt idx="126">
                  <c:v>209.51</c:v>
                </c:pt>
                <c:pt idx="127">
                  <c:v>214.96</c:v>
                </c:pt>
                <c:pt idx="128">
                  <c:v>218.79</c:v>
                </c:pt>
                <c:pt idx="129">
                  <c:v>219.22</c:v>
                </c:pt>
                <c:pt idx="130">
                  <c:v>219.14</c:v>
                </c:pt>
                <c:pt idx="131">
                  <c:v>219.42</c:v>
                </c:pt>
                <c:pt idx="132">
                  <c:v>219.2</c:v>
                </c:pt>
                <c:pt idx="133">
                  <c:v>210.12</c:v>
                </c:pt>
                <c:pt idx="134">
                  <c:v>204.88</c:v>
                </c:pt>
                <c:pt idx="135">
                  <c:v>204.51</c:v>
                </c:pt>
                <c:pt idx="136">
                  <c:v>205.08</c:v>
                </c:pt>
                <c:pt idx="137">
                  <c:v>204.69</c:v>
                </c:pt>
                <c:pt idx="138">
                  <c:v>204.88</c:v>
                </c:pt>
                <c:pt idx="139">
                  <c:v>204.53</c:v>
                </c:pt>
                <c:pt idx="140">
                  <c:v>204.48</c:v>
                </c:pt>
                <c:pt idx="141">
                  <c:v>204.98</c:v>
                </c:pt>
                <c:pt idx="142">
                  <c:v>204.97</c:v>
                </c:pt>
                <c:pt idx="143">
                  <c:v>204.58</c:v>
                </c:pt>
                <c:pt idx="144">
                  <c:v>199.16</c:v>
                </c:pt>
                <c:pt idx="145">
                  <c:v>195.33</c:v>
                </c:pt>
                <c:pt idx="146">
                  <c:v>195.19</c:v>
                </c:pt>
                <c:pt idx="147">
                  <c:v>186.3</c:v>
                </c:pt>
                <c:pt idx="148">
                  <c:v>180.98</c:v>
                </c:pt>
                <c:pt idx="149">
                  <c:v>179.9</c:v>
                </c:pt>
                <c:pt idx="150">
                  <c:v>180.41</c:v>
                </c:pt>
                <c:pt idx="151">
                  <c:v>179.72</c:v>
                </c:pt>
                <c:pt idx="152">
                  <c:v>179.65</c:v>
                </c:pt>
                <c:pt idx="153">
                  <c:v>173.79</c:v>
                </c:pt>
                <c:pt idx="154">
                  <c:v>173.79</c:v>
                </c:pt>
                <c:pt idx="155">
                  <c:v>170.16</c:v>
                </c:pt>
                <c:pt idx="156">
                  <c:v>169.97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Polen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'EU-priser'!$A$217:$A$373</c:f>
              <c:strCache>
                <c:ptCount val="157"/>
                <c:pt idx="0">
                  <c:v>2022-50</c:v>
                </c:pt>
                <c:pt idx="1">
                  <c:v>2022-51</c:v>
                </c:pt>
                <c:pt idx="2">
                  <c:v>2022-52</c:v>
                </c:pt>
                <c:pt idx="3">
                  <c:v>2023-01</c:v>
                </c:pt>
                <c:pt idx="4">
                  <c:v>2023-02</c:v>
                </c:pt>
                <c:pt idx="5">
                  <c:v>2023-03</c:v>
                </c:pt>
                <c:pt idx="6">
                  <c:v>2023-04</c:v>
                </c:pt>
                <c:pt idx="7">
                  <c:v>2023-05</c:v>
                </c:pt>
                <c:pt idx="8">
                  <c:v>2023-06</c:v>
                </c:pt>
                <c:pt idx="9">
                  <c:v>2023-07</c:v>
                </c:pt>
                <c:pt idx="10">
                  <c:v>2023-08</c:v>
                </c:pt>
                <c:pt idx="11">
                  <c:v>2023-09</c:v>
                </c:pt>
                <c:pt idx="12">
                  <c:v>2023-10</c:v>
                </c:pt>
                <c:pt idx="13">
                  <c:v>2023-11</c:v>
                </c:pt>
                <c:pt idx="14">
                  <c:v>2023-12</c:v>
                </c:pt>
                <c:pt idx="15">
                  <c:v>2023-13</c:v>
                </c:pt>
                <c:pt idx="16">
                  <c:v>2023-14</c:v>
                </c:pt>
                <c:pt idx="17">
                  <c:v>2023-15</c:v>
                </c:pt>
                <c:pt idx="18">
                  <c:v>2023-16</c:v>
                </c:pt>
                <c:pt idx="19">
                  <c:v>2023-17</c:v>
                </c:pt>
                <c:pt idx="20">
                  <c:v>2023-18</c:v>
                </c:pt>
                <c:pt idx="21">
                  <c:v>2023-19</c:v>
                </c:pt>
                <c:pt idx="22">
                  <c:v>2023-20</c:v>
                </c:pt>
                <c:pt idx="23">
                  <c:v>2023-21</c:v>
                </c:pt>
                <c:pt idx="24">
                  <c:v>2023-22</c:v>
                </c:pt>
                <c:pt idx="25">
                  <c:v>2023-23</c:v>
                </c:pt>
                <c:pt idx="26">
                  <c:v>2023-24</c:v>
                </c:pt>
                <c:pt idx="27">
                  <c:v>2023-25</c:v>
                </c:pt>
                <c:pt idx="28">
                  <c:v>2023-26</c:v>
                </c:pt>
                <c:pt idx="29">
                  <c:v>2023-27</c:v>
                </c:pt>
                <c:pt idx="30">
                  <c:v>2023-28</c:v>
                </c:pt>
                <c:pt idx="31">
                  <c:v>2023-29</c:v>
                </c:pt>
                <c:pt idx="32">
                  <c:v>2023-30</c:v>
                </c:pt>
                <c:pt idx="33">
                  <c:v>2023-31</c:v>
                </c:pt>
                <c:pt idx="34">
                  <c:v>2023-32</c:v>
                </c:pt>
                <c:pt idx="35">
                  <c:v>2023-33</c:v>
                </c:pt>
                <c:pt idx="36">
                  <c:v>2023-34</c:v>
                </c:pt>
                <c:pt idx="37">
                  <c:v>2023-35</c:v>
                </c:pt>
                <c:pt idx="38">
                  <c:v>2023-36</c:v>
                </c:pt>
                <c:pt idx="39">
                  <c:v>2023-37</c:v>
                </c:pt>
                <c:pt idx="40">
                  <c:v>2023-38</c:v>
                </c:pt>
                <c:pt idx="41">
                  <c:v>2023-39</c:v>
                </c:pt>
                <c:pt idx="42">
                  <c:v>2023-40</c:v>
                </c:pt>
                <c:pt idx="43">
                  <c:v>2023-41</c:v>
                </c:pt>
                <c:pt idx="44">
                  <c:v>2023-42</c:v>
                </c:pt>
                <c:pt idx="45">
                  <c:v>2023-43</c:v>
                </c:pt>
                <c:pt idx="46">
                  <c:v>2023-44</c:v>
                </c:pt>
                <c:pt idx="47">
                  <c:v>2023-45</c:v>
                </c:pt>
                <c:pt idx="48">
                  <c:v>2023-46</c:v>
                </c:pt>
                <c:pt idx="49">
                  <c:v>2023-47</c:v>
                </c:pt>
                <c:pt idx="50">
                  <c:v>2023-48</c:v>
                </c:pt>
                <c:pt idx="51">
                  <c:v>2023-49</c:v>
                </c:pt>
                <c:pt idx="52">
                  <c:v>2023-50</c:v>
                </c:pt>
                <c:pt idx="53">
                  <c:v>2023-51</c:v>
                </c:pt>
                <c:pt idx="54">
                  <c:v>2023-52</c:v>
                </c:pt>
                <c:pt idx="55">
                  <c:v>2024-01</c:v>
                </c:pt>
                <c:pt idx="56">
                  <c:v>2024-02</c:v>
                </c:pt>
                <c:pt idx="57">
                  <c:v>2024-03</c:v>
                </c:pt>
                <c:pt idx="58">
                  <c:v>2024-04</c:v>
                </c:pt>
                <c:pt idx="59">
                  <c:v>2024-05</c:v>
                </c:pt>
                <c:pt idx="60">
                  <c:v>2024-06</c:v>
                </c:pt>
                <c:pt idx="61">
                  <c:v>2024-07</c:v>
                </c:pt>
                <c:pt idx="62">
                  <c:v>2024-08</c:v>
                </c:pt>
                <c:pt idx="63">
                  <c:v>2024-09</c:v>
                </c:pt>
                <c:pt idx="64">
                  <c:v>2024-10</c:v>
                </c:pt>
                <c:pt idx="65">
                  <c:v>2024-11</c:v>
                </c:pt>
                <c:pt idx="66">
                  <c:v>2024-12</c:v>
                </c:pt>
                <c:pt idx="67">
                  <c:v>2024-13</c:v>
                </c:pt>
                <c:pt idx="68">
                  <c:v>2024-14</c:v>
                </c:pt>
                <c:pt idx="69">
                  <c:v>2024-15</c:v>
                </c:pt>
                <c:pt idx="70">
                  <c:v>2024-16</c:v>
                </c:pt>
                <c:pt idx="71">
                  <c:v>2024-17</c:v>
                </c:pt>
                <c:pt idx="72">
                  <c:v>2024-18</c:v>
                </c:pt>
                <c:pt idx="73">
                  <c:v>2024-19</c:v>
                </c:pt>
                <c:pt idx="74">
                  <c:v>2024-20</c:v>
                </c:pt>
                <c:pt idx="75">
                  <c:v>2024-21</c:v>
                </c:pt>
                <c:pt idx="76">
                  <c:v>2024-22</c:v>
                </c:pt>
                <c:pt idx="77">
                  <c:v>2024-23</c:v>
                </c:pt>
                <c:pt idx="78">
                  <c:v>2024-24</c:v>
                </c:pt>
                <c:pt idx="79">
                  <c:v>2024-25</c:v>
                </c:pt>
                <c:pt idx="80">
                  <c:v>2024-26</c:v>
                </c:pt>
                <c:pt idx="81">
                  <c:v>2024-27</c:v>
                </c:pt>
                <c:pt idx="82">
                  <c:v>2024-28</c:v>
                </c:pt>
                <c:pt idx="83">
                  <c:v>2024-29</c:v>
                </c:pt>
                <c:pt idx="84">
                  <c:v>2024-30</c:v>
                </c:pt>
                <c:pt idx="85">
                  <c:v>2024-31</c:v>
                </c:pt>
                <c:pt idx="86">
                  <c:v>2024-32</c:v>
                </c:pt>
                <c:pt idx="87">
                  <c:v>2024-33</c:v>
                </c:pt>
                <c:pt idx="88">
                  <c:v>2024-34</c:v>
                </c:pt>
                <c:pt idx="89">
                  <c:v>2024-35</c:v>
                </c:pt>
                <c:pt idx="90">
                  <c:v>2024-36</c:v>
                </c:pt>
                <c:pt idx="91">
                  <c:v>2024-37</c:v>
                </c:pt>
                <c:pt idx="92">
                  <c:v>2024-38</c:v>
                </c:pt>
                <c:pt idx="93">
                  <c:v>2024-39</c:v>
                </c:pt>
                <c:pt idx="94">
                  <c:v>2024-40</c:v>
                </c:pt>
                <c:pt idx="95">
                  <c:v>2024-41</c:v>
                </c:pt>
                <c:pt idx="96">
                  <c:v>2024-42</c:v>
                </c:pt>
                <c:pt idx="97">
                  <c:v>2024-43</c:v>
                </c:pt>
                <c:pt idx="98">
                  <c:v>2024-44</c:v>
                </c:pt>
                <c:pt idx="99">
                  <c:v>2024-45</c:v>
                </c:pt>
                <c:pt idx="100">
                  <c:v>2024-46</c:v>
                </c:pt>
                <c:pt idx="101">
                  <c:v>2024-47</c:v>
                </c:pt>
                <c:pt idx="102">
                  <c:v>2024-48</c:v>
                </c:pt>
                <c:pt idx="103">
                  <c:v>2024-49</c:v>
                </c:pt>
                <c:pt idx="104">
                  <c:v>2024-50</c:v>
                </c:pt>
                <c:pt idx="105">
                  <c:v>2024-51</c:v>
                </c:pt>
                <c:pt idx="106">
                  <c:v>2024-52</c:v>
                </c:pt>
                <c:pt idx="107">
                  <c:v>2025-01</c:v>
                </c:pt>
                <c:pt idx="108">
                  <c:v>2025-02</c:v>
                </c:pt>
                <c:pt idx="109">
                  <c:v>2025-03</c:v>
                </c:pt>
                <c:pt idx="110">
                  <c:v>2025-04</c:v>
                </c:pt>
                <c:pt idx="111">
                  <c:v>2025-05</c:v>
                </c:pt>
                <c:pt idx="112">
                  <c:v>2025-06</c:v>
                </c:pt>
                <c:pt idx="113">
                  <c:v>2025-07</c:v>
                </c:pt>
                <c:pt idx="114">
                  <c:v>2025-08</c:v>
                </c:pt>
                <c:pt idx="115">
                  <c:v>2025-09</c:v>
                </c:pt>
                <c:pt idx="116">
                  <c:v>2025-10</c:v>
                </c:pt>
                <c:pt idx="117">
                  <c:v>2025-11</c:v>
                </c:pt>
                <c:pt idx="118">
                  <c:v>2025-12</c:v>
                </c:pt>
                <c:pt idx="119">
                  <c:v>2025-13</c:v>
                </c:pt>
                <c:pt idx="120">
                  <c:v>2025-14</c:v>
                </c:pt>
                <c:pt idx="121">
                  <c:v>2025-15</c:v>
                </c:pt>
                <c:pt idx="122">
                  <c:v>2025-16</c:v>
                </c:pt>
                <c:pt idx="123">
                  <c:v>2025-17</c:v>
                </c:pt>
                <c:pt idx="124">
                  <c:v>2025-18</c:v>
                </c:pt>
                <c:pt idx="125">
                  <c:v>2025-19</c:v>
                </c:pt>
                <c:pt idx="126">
                  <c:v>2025-20</c:v>
                </c:pt>
                <c:pt idx="127">
                  <c:v>2025-21</c:v>
                </c:pt>
                <c:pt idx="128">
                  <c:v>2025-22</c:v>
                </c:pt>
                <c:pt idx="129">
                  <c:v>2025-23</c:v>
                </c:pt>
                <c:pt idx="130">
                  <c:v>2025-24</c:v>
                </c:pt>
                <c:pt idx="131">
                  <c:v>2025-25</c:v>
                </c:pt>
                <c:pt idx="132">
                  <c:v>2025-26</c:v>
                </c:pt>
                <c:pt idx="133">
                  <c:v>2025-27</c:v>
                </c:pt>
                <c:pt idx="134">
                  <c:v>2025-28</c:v>
                </c:pt>
                <c:pt idx="135">
                  <c:v>2025-29</c:v>
                </c:pt>
                <c:pt idx="136">
                  <c:v>2025-30</c:v>
                </c:pt>
                <c:pt idx="137">
                  <c:v>2025-31</c:v>
                </c:pt>
                <c:pt idx="138">
                  <c:v>2025-32</c:v>
                </c:pt>
                <c:pt idx="139">
                  <c:v>2025-33</c:v>
                </c:pt>
                <c:pt idx="140">
                  <c:v>2025-34</c:v>
                </c:pt>
                <c:pt idx="141">
                  <c:v>2025-35</c:v>
                </c:pt>
                <c:pt idx="142">
                  <c:v>2025-36</c:v>
                </c:pt>
                <c:pt idx="143">
                  <c:v>2025-37</c:v>
                </c:pt>
                <c:pt idx="144">
                  <c:v>2025-38</c:v>
                </c:pt>
                <c:pt idx="145">
                  <c:v>2025-39</c:v>
                </c:pt>
                <c:pt idx="146">
                  <c:v>2025-40</c:v>
                </c:pt>
                <c:pt idx="147">
                  <c:v>2025-41</c:v>
                </c:pt>
                <c:pt idx="148">
                  <c:v>2025-42</c:v>
                </c:pt>
                <c:pt idx="149">
                  <c:v>2025-43</c:v>
                </c:pt>
                <c:pt idx="150">
                  <c:v>2025-44</c:v>
                </c:pt>
                <c:pt idx="151">
                  <c:v>2025-45</c:v>
                </c:pt>
                <c:pt idx="152">
                  <c:v>2025-46</c:v>
                </c:pt>
                <c:pt idx="153">
                  <c:v>2025-47</c:v>
                </c:pt>
                <c:pt idx="154">
                  <c:v>2025-48</c:v>
                </c:pt>
                <c:pt idx="155">
                  <c:v>2025-49</c:v>
                </c:pt>
                <c:pt idx="156">
                  <c:v>2025-50</c:v>
                </c:pt>
              </c:strCache>
            </c:strRef>
          </c:cat>
          <c:val>
            <c:numRef>
              <c:f>'EU-priser'!$K$217:$K$373</c:f>
              <c:numCache>
                <c:formatCode>0.0</c:formatCode>
                <c:ptCount val="157"/>
                <c:pt idx="0">
                  <c:v>214.38</c:v>
                </c:pt>
                <c:pt idx="1">
                  <c:v>211.38</c:v>
                </c:pt>
                <c:pt idx="2">
                  <c:v>210.6</c:v>
                </c:pt>
                <c:pt idx="3">
                  <c:v>210.39</c:v>
                </c:pt>
                <c:pt idx="4">
                  <c:v>206.3</c:v>
                </c:pt>
                <c:pt idx="5">
                  <c:v>203.67</c:v>
                </c:pt>
                <c:pt idx="6">
                  <c:v>199.38</c:v>
                </c:pt>
                <c:pt idx="7">
                  <c:v>206.04</c:v>
                </c:pt>
                <c:pt idx="8">
                  <c:v>218.98</c:v>
                </c:pt>
                <c:pt idx="9">
                  <c:v>227.41</c:v>
                </c:pt>
                <c:pt idx="10">
                  <c:v>230.78</c:v>
                </c:pt>
                <c:pt idx="11">
                  <c:v>229.91</c:v>
                </c:pt>
                <c:pt idx="12">
                  <c:v>229.62</c:v>
                </c:pt>
                <c:pt idx="13">
                  <c:v>232.64</c:v>
                </c:pt>
                <c:pt idx="14">
                  <c:v>237.6</c:v>
                </c:pt>
                <c:pt idx="15">
                  <c:v>241.71</c:v>
                </c:pt>
                <c:pt idx="16">
                  <c:v>241.4</c:v>
                </c:pt>
                <c:pt idx="17">
                  <c:v>246.35</c:v>
                </c:pt>
                <c:pt idx="18">
                  <c:v>255.93</c:v>
                </c:pt>
                <c:pt idx="19">
                  <c:v>260.18</c:v>
                </c:pt>
                <c:pt idx="20">
                  <c:v>254.94</c:v>
                </c:pt>
                <c:pt idx="21">
                  <c:v>250.79</c:v>
                </c:pt>
                <c:pt idx="22">
                  <c:v>250.77</c:v>
                </c:pt>
                <c:pt idx="23">
                  <c:v>252.2</c:v>
                </c:pt>
                <c:pt idx="24">
                  <c:v>256.04000000000002</c:v>
                </c:pt>
                <c:pt idx="25">
                  <c:v>262.55</c:v>
                </c:pt>
                <c:pt idx="26">
                  <c:v>267.98</c:v>
                </c:pt>
                <c:pt idx="27">
                  <c:v>271.17</c:v>
                </c:pt>
                <c:pt idx="28">
                  <c:v>272.93</c:v>
                </c:pt>
                <c:pt idx="29">
                  <c:v>273.79000000000002</c:v>
                </c:pt>
                <c:pt idx="30">
                  <c:v>267.47000000000003</c:v>
                </c:pt>
                <c:pt idx="31">
                  <c:v>258.69</c:v>
                </c:pt>
                <c:pt idx="32">
                  <c:v>259.95</c:v>
                </c:pt>
                <c:pt idx="33">
                  <c:v>257.14</c:v>
                </c:pt>
                <c:pt idx="34">
                  <c:v>244.7</c:v>
                </c:pt>
                <c:pt idx="35">
                  <c:v>236.29</c:v>
                </c:pt>
                <c:pt idx="36">
                  <c:v>228.59</c:v>
                </c:pt>
                <c:pt idx="37">
                  <c:v>228.3</c:v>
                </c:pt>
                <c:pt idx="38">
                  <c:v>227.09</c:v>
                </c:pt>
                <c:pt idx="39">
                  <c:v>227.81</c:v>
                </c:pt>
                <c:pt idx="40">
                  <c:v>231.67</c:v>
                </c:pt>
                <c:pt idx="41">
                  <c:v>232.25</c:v>
                </c:pt>
                <c:pt idx="42">
                  <c:v>230.96</c:v>
                </c:pt>
                <c:pt idx="43">
                  <c:v>227.89</c:v>
                </c:pt>
                <c:pt idx="44">
                  <c:v>221.61</c:v>
                </c:pt>
                <c:pt idx="45">
                  <c:v>219.23</c:v>
                </c:pt>
                <c:pt idx="46">
                  <c:v>219.69</c:v>
                </c:pt>
                <c:pt idx="47">
                  <c:v>221.88</c:v>
                </c:pt>
                <c:pt idx="48">
                  <c:v>218.35</c:v>
                </c:pt>
                <c:pt idx="49">
                  <c:v>228.82</c:v>
                </c:pt>
                <c:pt idx="50">
                  <c:v>229.63</c:v>
                </c:pt>
                <c:pt idx="51">
                  <c:v>228.2</c:v>
                </c:pt>
                <c:pt idx="52">
                  <c:v>216.74</c:v>
                </c:pt>
                <c:pt idx="53">
                  <c:v>214.94</c:v>
                </c:pt>
                <c:pt idx="54">
                  <c:v>213.79</c:v>
                </c:pt>
                <c:pt idx="55">
                  <c:v>212.62</c:v>
                </c:pt>
                <c:pt idx="56">
                  <c:v>211.63</c:v>
                </c:pt>
                <c:pt idx="57">
                  <c:v>206.51</c:v>
                </c:pt>
                <c:pt idx="58">
                  <c:v>200.02</c:v>
                </c:pt>
                <c:pt idx="59">
                  <c:v>202.11</c:v>
                </c:pt>
                <c:pt idx="60">
                  <c:v>207.72</c:v>
                </c:pt>
                <c:pt idx="61">
                  <c:v>215.6</c:v>
                </c:pt>
                <c:pt idx="62">
                  <c:v>219.2</c:v>
                </c:pt>
                <c:pt idx="63">
                  <c:v>219.49</c:v>
                </c:pt>
                <c:pt idx="64">
                  <c:v>220.54</c:v>
                </c:pt>
                <c:pt idx="65">
                  <c:v>221.36</c:v>
                </c:pt>
                <c:pt idx="66">
                  <c:v>219.76</c:v>
                </c:pt>
                <c:pt idx="67">
                  <c:v>220.3</c:v>
                </c:pt>
                <c:pt idx="68">
                  <c:v>224.12</c:v>
                </c:pt>
                <c:pt idx="69">
                  <c:v>230.85</c:v>
                </c:pt>
                <c:pt idx="70">
                  <c:v>228.43</c:v>
                </c:pt>
                <c:pt idx="71">
                  <c:v>224.94</c:v>
                </c:pt>
                <c:pt idx="72">
                  <c:v>224.75</c:v>
                </c:pt>
                <c:pt idx="73">
                  <c:v>225.79</c:v>
                </c:pt>
                <c:pt idx="74">
                  <c:v>230.45</c:v>
                </c:pt>
                <c:pt idx="75">
                  <c:v>233.22</c:v>
                </c:pt>
                <c:pt idx="76">
                  <c:v>234.12</c:v>
                </c:pt>
                <c:pt idx="77">
                  <c:v>234.12</c:v>
                </c:pt>
                <c:pt idx="78">
                  <c:v>228.12</c:v>
                </c:pt>
                <c:pt idx="79">
                  <c:v>227.32</c:v>
                </c:pt>
                <c:pt idx="80">
                  <c:v>227.87</c:v>
                </c:pt>
                <c:pt idx="81">
                  <c:v>225.78</c:v>
                </c:pt>
                <c:pt idx="82">
                  <c:v>219.86</c:v>
                </c:pt>
                <c:pt idx="83">
                  <c:v>218.09</c:v>
                </c:pt>
                <c:pt idx="84">
                  <c:v>215.65</c:v>
                </c:pt>
                <c:pt idx="85">
                  <c:v>215.88</c:v>
                </c:pt>
                <c:pt idx="86">
                  <c:v>213.17</c:v>
                </c:pt>
                <c:pt idx="87">
                  <c:v>208.69</c:v>
                </c:pt>
                <c:pt idx="88">
                  <c:v>209.44</c:v>
                </c:pt>
                <c:pt idx="89">
                  <c:v>209.15</c:v>
                </c:pt>
                <c:pt idx="90">
                  <c:v>210.49</c:v>
                </c:pt>
                <c:pt idx="91">
                  <c:v>213.62</c:v>
                </c:pt>
                <c:pt idx="92">
                  <c:v>216.82</c:v>
                </c:pt>
                <c:pt idx="93">
                  <c:v>216.96</c:v>
                </c:pt>
                <c:pt idx="94">
                  <c:v>212.87</c:v>
                </c:pt>
                <c:pt idx="95">
                  <c:v>207.91</c:v>
                </c:pt>
                <c:pt idx="96">
                  <c:v>205.37</c:v>
                </c:pt>
                <c:pt idx="97">
                  <c:v>199.41</c:v>
                </c:pt>
                <c:pt idx="98">
                  <c:v>192.05</c:v>
                </c:pt>
                <c:pt idx="99">
                  <c:v>191.23</c:v>
                </c:pt>
                <c:pt idx="100">
                  <c:v>191.23</c:v>
                </c:pt>
                <c:pt idx="101">
                  <c:v>188.53</c:v>
                </c:pt>
                <c:pt idx="102">
                  <c:v>189.05</c:v>
                </c:pt>
                <c:pt idx="103">
                  <c:v>190.26</c:v>
                </c:pt>
                <c:pt idx="104">
                  <c:v>190.52</c:v>
                </c:pt>
                <c:pt idx="105">
                  <c:v>186.9</c:v>
                </c:pt>
                <c:pt idx="106">
                  <c:v>186.2</c:v>
                </c:pt>
                <c:pt idx="107">
                  <c:v>186.2</c:v>
                </c:pt>
                <c:pt idx="108">
                  <c:v>186.2</c:v>
                </c:pt>
                <c:pt idx="109">
                  <c:v>172.17</c:v>
                </c:pt>
                <c:pt idx="110">
                  <c:v>165.75</c:v>
                </c:pt>
                <c:pt idx="111">
                  <c:v>165.7</c:v>
                </c:pt>
                <c:pt idx="112">
                  <c:v>171.73</c:v>
                </c:pt>
                <c:pt idx="113">
                  <c:v>179.57</c:v>
                </c:pt>
                <c:pt idx="114">
                  <c:v>183.7</c:v>
                </c:pt>
                <c:pt idx="115">
                  <c:v>184.09</c:v>
                </c:pt>
                <c:pt idx="116">
                  <c:v>180.74</c:v>
                </c:pt>
                <c:pt idx="117">
                  <c:v>180.18</c:v>
                </c:pt>
                <c:pt idx="118">
                  <c:v>182.86</c:v>
                </c:pt>
                <c:pt idx="119">
                  <c:v>196.82</c:v>
                </c:pt>
                <c:pt idx="120">
                  <c:v>215.2</c:v>
                </c:pt>
                <c:pt idx="121">
                  <c:v>213.3</c:v>
                </c:pt>
                <c:pt idx="122">
                  <c:v>207.51</c:v>
                </c:pt>
                <c:pt idx="123">
                  <c:v>211.72</c:v>
                </c:pt>
                <c:pt idx="124">
                  <c:v>214.69</c:v>
                </c:pt>
                <c:pt idx="125">
                  <c:v>217.12</c:v>
                </c:pt>
                <c:pt idx="126">
                  <c:v>218.3</c:v>
                </c:pt>
                <c:pt idx="127">
                  <c:v>213.66</c:v>
                </c:pt>
                <c:pt idx="128">
                  <c:v>213.66</c:v>
                </c:pt>
                <c:pt idx="129">
                  <c:v>213.43</c:v>
                </c:pt>
                <c:pt idx="130">
                  <c:v>211.08</c:v>
                </c:pt>
                <c:pt idx="131">
                  <c:v>208.96</c:v>
                </c:pt>
                <c:pt idx="132">
                  <c:v>208.62</c:v>
                </c:pt>
                <c:pt idx="133">
                  <c:v>206.58</c:v>
                </c:pt>
                <c:pt idx="134">
                  <c:v>194.07</c:v>
                </c:pt>
                <c:pt idx="135">
                  <c:v>196.44</c:v>
                </c:pt>
                <c:pt idx="136">
                  <c:v>199.58</c:v>
                </c:pt>
                <c:pt idx="137">
                  <c:v>200.43</c:v>
                </c:pt>
                <c:pt idx="138">
                  <c:v>203.01</c:v>
                </c:pt>
                <c:pt idx="139">
                  <c:v>203.51</c:v>
                </c:pt>
                <c:pt idx="140">
                  <c:v>203.15</c:v>
                </c:pt>
                <c:pt idx="141">
                  <c:v>201.08</c:v>
                </c:pt>
                <c:pt idx="142">
                  <c:v>200.61</c:v>
                </c:pt>
                <c:pt idx="143">
                  <c:v>200.55</c:v>
                </c:pt>
                <c:pt idx="144">
                  <c:v>192.9</c:v>
                </c:pt>
                <c:pt idx="145">
                  <c:v>183.84</c:v>
                </c:pt>
                <c:pt idx="146">
                  <c:v>184.03</c:v>
                </c:pt>
                <c:pt idx="147">
                  <c:v>179.98</c:v>
                </c:pt>
                <c:pt idx="148">
                  <c:v>169.79</c:v>
                </c:pt>
                <c:pt idx="149">
                  <c:v>170.36</c:v>
                </c:pt>
                <c:pt idx="150">
                  <c:v>169.7</c:v>
                </c:pt>
                <c:pt idx="151">
                  <c:v>170.08</c:v>
                </c:pt>
                <c:pt idx="152">
                  <c:v>169.9</c:v>
                </c:pt>
                <c:pt idx="153">
                  <c:v>167.68</c:v>
                </c:pt>
                <c:pt idx="154">
                  <c:v>158.44</c:v>
                </c:pt>
                <c:pt idx="155">
                  <c:v>161.24</c:v>
                </c:pt>
                <c:pt idx="156">
                  <c:v>159.61000000000001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'EU-priser'!$A$217:$A$373</c:f>
              <c:strCache>
                <c:ptCount val="157"/>
                <c:pt idx="0">
                  <c:v>2022-50</c:v>
                </c:pt>
                <c:pt idx="1">
                  <c:v>2022-51</c:v>
                </c:pt>
                <c:pt idx="2">
                  <c:v>2022-52</c:v>
                </c:pt>
                <c:pt idx="3">
                  <c:v>2023-01</c:v>
                </c:pt>
                <c:pt idx="4">
                  <c:v>2023-02</c:v>
                </c:pt>
                <c:pt idx="5">
                  <c:v>2023-03</c:v>
                </c:pt>
                <c:pt idx="6">
                  <c:v>2023-04</c:v>
                </c:pt>
                <c:pt idx="7">
                  <c:v>2023-05</c:v>
                </c:pt>
                <c:pt idx="8">
                  <c:v>2023-06</c:v>
                </c:pt>
                <c:pt idx="9">
                  <c:v>2023-07</c:v>
                </c:pt>
                <c:pt idx="10">
                  <c:v>2023-08</c:v>
                </c:pt>
                <c:pt idx="11">
                  <c:v>2023-09</c:v>
                </c:pt>
                <c:pt idx="12">
                  <c:v>2023-10</c:v>
                </c:pt>
                <c:pt idx="13">
                  <c:v>2023-11</c:v>
                </c:pt>
                <c:pt idx="14">
                  <c:v>2023-12</c:v>
                </c:pt>
                <c:pt idx="15">
                  <c:v>2023-13</c:v>
                </c:pt>
                <c:pt idx="16">
                  <c:v>2023-14</c:v>
                </c:pt>
                <c:pt idx="17">
                  <c:v>2023-15</c:v>
                </c:pt>
                <c:pt idx="18">
                  <c:v>2023-16</c:v>
                </c:pt>
                <c:pt idx="19">
                  <c:v>2023-17</c:v>
                </c:pt>
                <c:pt idx="20">
                  <c:v>2023-18</c:v>
                </c:pt>
                <c:pt idx="21">
                  <c:v>2023-19</c:v>
                </c:pt>
                <c:pt idx="22">
                  <c:v>2023-20</c:v>
                </c:pt>
                <c:pt idx="23">
                  <c:v>2023-21</c:v>
                </c:pt>
                <c:pt idx="24">
                  <c:v>2023-22</c:v>
                </c:pt>
                <c:pt idx="25">
                  <c:v>2023-23</c:v>
                </c:pt>
                <c:pt idx="26">
                  <c:v>2023-24</c:v>
                </c:pt>
                <c:pt idx="27">
                  <c:v>2023-25</c:v>
                </c:pt>
                <c:pt idx="28">
                  <c:v>2023-26</c:v>
                </c:pt>
                <c:pt idx="29">
                  <c:v>2023-27</c:v>
                </c:pt>
                <c:pt idx="30">
                  <c:v>2023-28</c:v>
                </c:pt>
                <c:pt idx="31">
                  <c:v>2023-29</c:v>
                </c:pt>
                <c:pt idx="32">
                  <c:v>2023-30</c:v>
                </c:pt>
                <c:pt idx="33">
                  <c:v>2023-31</c:v>
                </c:pt>
                <c:pt idx="34">
                  <c:v>2023-32</c:v>
                </c:pt>
                <c:pt idx="35">
                  <c:v>2023-33</c:v>
                </c:pt>
                <c:pt idx="36">
                  <c:v>2023-34</c:v>
                </c:pt>
                <c:pt idx="37">
                  <c:v>2023-35</c:v>
                </c:pt>
                <c:pt idx="38">
                  <c:v>2023-36</c:v>
                </c:pt>
                <c:pt idx="39">
                  <c:v>2023-37</c:v>
                </c:pt>
                <c:pt idx="40">
                  <c:v>2023-38</c:v>
                </c:pt>
                <c:pt idx="41">
                  <c:v>2023-39</c:v>
                </c:pt>
                <c:pt idx="42">
                  <c:v>2023-40</c:v>
                </c:pt>
                <c:pt idx="43">
                  <c:v>2023-41</c:v>
                </c:pt>
                <c:pt idx="44">
                  <c:v>2023-42</c:v>
                </c:pt>
                <c:pt idx="45">
                  <c:v>2023-43</c:v>
                </c:pt>
                <c:pt idx="46">
                  <c:v>2023-44</c:v>
                </c:pt>
                <c:pt idx="47">
                  <c:v>2023-45</c:v>
                </c:pt>
                <c:pt idx="48">
                  <c:v>2023-46</c:v>
                </c:pt>
                <c:pt idx="49">
                  <c:v>2023-47</c:v>
                </c:pt>
                <c:pt idx="50">
                  <c:v>2023-48</c:v>
                </c:pt>
                <c:pt idx="51">
                  <c:v>2023-49</c:v>
                </c:pt>
                <c:pt idx="52">
                  <c:v>2023-50</c:v>
                </c:pt>
                <c:pt idx="53">
                  <c:v>2023-51</c:v>
                </c:pt>
                <c:pt idx="54">
                  <c:v>2023-52</c:v>
                </c:pt>
                <c:pt idx="55">
                  <c:v>2024-01</c:v>
                </c:pt>
                <c:pt idx="56">
                  <c:v>2024-02</c:v>
                </c:pt>
                <c:pt idx="57">
                  <c:v>2024-03</c:v>
                </c:pt>
                <c:pt idx="58">
                  <c:v>2024-04</c:v>
                </c:pt>
                <c:pt idx="59">
                  <c:v>2024-05</c:v>
                </c:pt>
                <c:pt idx="60">
                  <c:v>2024-06</c:v>
                </c:pt>
                <c:pt idx="61">
                  <c:v>2024-07</c:v>
                </c:pt>
                <c:pt idx="62">
                  <c:v>2024-08</c:v>
                </c:pt>
                <c:pt idx="63">
                  <c:v>2024-09</c:v>
                </c:pt>
                <c:pt idx="64">
                  <c:v>2024-10</c:v>
                </c:pt>
                <c:pt idx="65">
                  <c:v>2024-11</c:v>
                </c:pt>
                <c:pt idx="66">
                  <c:v>2024-12</c:v>
                </c:pt>
                <c:pt idx="67">
                  <c:v>2024-13</c:v>
                </c:pt>
                <c:pt idx="68">
                  <c:v>2024-14</c:v>
                </c:pt>
                <c:pt idx="69">
                  <c:v>2024-15</c:v>
                </c:pt>
                <c:pt idx="70">
                  <c:v>2024-16</c:v>
                </c:pt>
                <c:pt idx="71">
                  <c:v>2024-17</c:v>
                </c:pt>
                <c:pt idx="72">
                  <c:v>2024-18</c:v>
                </c:pt>
                <c:pt idx="73">
                  <c:v>2024-19</c:v>
                </c:pt>
                <c:pt idx="74">
                  <c:v>2024-20</c:v>
                </c:pt>
                <c:pt idx="75">
                  <c:v>2024-21</c:v>
                </c:pt>
                <c:pt idx="76">
                  <c:v>2024-22</c:v>
                </c:pt>
                <c:pt idx="77">
                  <c:v>2024-23</c:v>
                </c:pt>
                <c:pt idx="78">
                  <c:v>2024-24</c:v>
                </c:pt>
                <c:pt idx="79">
                  <c:v>2024-25</c:v>
                </c:pt>
                <c:pt idx="80">
                  <c:v>2024-26</c:v>
                </c:pt>
                <c:pt idx="81">
                  <c:v>2024-27</c:v>
                </c:pt>
                <c:pt idx="82">
                  <c:v>2024-28</c:v>
                </c:pt>
                <c:pt idx="83">
                  <c:v>2024-29</c:v>
                </c:pt>
                <c:pt idx="84">
                  <c:v>2024-30</c:v>
                </c:pt>
                <c:pt idx="85">
                  <c:v>2024-31</c:v>
                </c:pt>
                <c:pt idx="86">
                  <c:v>2024-32</c:v>
                </c:pt>
                <c:pt idx="87">
                  <c:v>2024-33</c:v>
                </c:pt>
                <c:pt idx="88">
                  <c:v>2024-34</c:v>
                </c:pt>
                <c:pt idx="89">
                  <c:v>2024-35</c:v>
                </c:pt>
                <c:pt idx="90">
                  <c:v>2024-36</c:v>
                </c:pt>
                <c:pt idx="91">
                  <c:v>2024-37</c:v>
                </c:pt>
                <c:pt idx="92">
                  <c:v>2024-38</c:v>
                </c:pt>
                <c:pt idx="93">
                  <c:v>2024-39</c:v>
                </c:pt>
                <c:pt idx="94">
                  <c:v>2024-40</c:v>
                </c:pt>
                <c:pt idx="95">
                  <c:v>2024-41</c:v>
                </c:pt>
                <c:pt idx="96">
                  <c:v>2024-42</c:v>
                </c:pt>
                <c:pt idx="97">
                  <c:v>2024-43</c:v>
                </c:pt>
                <c:pt idx="98">
                  <c:v>2024-44</c:v>
                </c:pt>
                <c:pt idx="99">
                  <c:v>2024-45</c:v>
                </c:pt>
                <c:pt idx="100">
                  <c:v>2024-46</c:v>
                </c:pt>
                <c:pt idx="101">
                  <c:v>2024-47</c:v>
                </c:pt>
                <c:pt idx="102">
                  <c:v>2024-48</c:v>
                </c:pt>
                <c:pt idx="103">
                  <c:v>2024-49</c:v>
                </c:pt>
                <c:pt idx="104">
                  <c:v>2024-50</c:v>
                </c:pt>
                <c:pt idx="105">
                  <c:v>2024-51</c:v>
                </c:pt>
                <c:pt idx="106">
                  <c:v>2024-52</c:v>
                </c:pt>
                <c:pt idx="107">
                  <c:v>2025-01</c:v>
                </c:pt>
                <c:pt idx="108">
                  <c:v>2025-02</c:v>
                </c:pt>
                <c:pt idx="109">
                  <c:v>2025-03</c:v>
                </c:pt>
                <c:pt idx="110">
                  <c:v>2025-04</c:v>
                </c:pt>
                <c:pt idx="111">
                  <c:v>2025-05</c:v>
                </c:pt>
                <c:pt idx="112">
                  <c:v>2025-06</c:v>
                </c:pt>
                <c:pt idx="113">
                  <c:v>2025-07</c:v>
                </c:pt>
                <c:pt idx="114">
                  <c:v>2025-08</c:v>
                </c:pt>
                <c:pt idx="115">
                  <c:v>2025-09</c:v>
                </c:pt>
                <c:pt idx="116">
                  <c:v>2025-10</c:v>
                </c:pt>
                <c:pt idx="117">
                  <c:v>2025-11</c:v>
                </c:pt>
                <c:pt idx="118">
                  <c:v>2025-12</c:v>
                </c:pt>
                <c:pt idx="119">
                  <c:v>2025-13</c:v>
                </c:pt>
                <c:pt idx="120">
                  <c:v>2025-14</c:v>
                </c:pt>
                <c:pt idx="121">
                  <c:v>2025-15</c:v>
                </c:pt>
                <c:pt idx="122">
                  <c:v>2025-16</c:v>
                </c:pt>
                <c:pt idx="123">
                  <c:v>2025-17</c:v>
                </c:pt>
                <c:pt idx="124">
                  <c:v>2025-18</c:v>
                </c:pt>
                <c:pt idx="125">
                  <c:v>2025-19</c:v>
                </c:pt>
                <c:pt idx="126">
                  <c:v>2025-20</c:v>
                </c:pt>
                <c:pt idx="127">
                  <c:v>2025-21</c:v>
                </c:pt>
                <c:pt idx="128">
                  <c:v>2025-22</c:v>
                </c:pt>
                <c:pt idx="129">
                  <c:v>2025-23</c:v>
                </c:pt>
                <c:pt idx="130">
                  <c:v>2025-24</c:v>
                </c:pt>
                <c:pt idx="131">
                  <c:v>2025-25</c:v>
                </c:pt>
                <c:pt idx="132">
                  <c:v>2025-26</c:v>
                </c:pt>
                <c:pt idx="133">
                  <c:v>2025-27</c:v>
                </c:pt>
                <c:pt idx="134">
                  <c:v>2025-28</c:v>
                </c:pt>
                <c:pt idx="135">
                  <c:v>2025-29</c:v>
                </c:pt>
                <c:pt idx="136">
                  <c:v>2025-30</c:v>
                </c:pt>
                <c:pt idx="137">
                  <c:v>2025-31</c:v>
                </c:pt>
                <c:pt idx="138">
                  <c:v>2025-32</c:v>
                </c:pt>
                <c:pt idx="139">
                  <c:v>2025-33</c:v>
                </c:pt>
                <c:pt idx="140">
                  <c:v>2025-34</c:v>
                </c:pt>
                <c:pt idx="141">
                  <c:v>2025-35</c:v>
                </c:pt>
                <c:pt idx="142">
                  <c:v>2025-36</c:v>
                </c:pt>
                <c:pt idx="143">
                  <c:v>2025-37</c:v>
                </c:pt>
                <c:pt idx="144">
                  <c:v>2025-38</c:v>
                </c:pt>
                <c:pt idx="145">
                  <c:v>2025-39</c:v>
                </c:pt>
                <c:pt idx="146">
                  <c:v>2025-40</c:v>
                </c:pt>
                <c:pt idx="147">
                  <c:v>2025-41</c:v>
                </c:pt>
                <c:pt idx="148">
                  <c:v>2025-42</c:v>
                </c:pt>
                <c:pt idx="149">
                  <c:v>2025-43</c:v>
                </c:pt>
                <c:pt idx="150">
                  <c:v>2025-44</c:v>
                </c:pt>
                <c:pt idx="151">
                  <c:v>2025-45</c:v>
                </c:pt>
                <c:pt idx="152">
                  <c:v>2025-46</c:v>
                </c:pt>
                <c:pt idx="153">
                  <c:v>2025-47</c:v>
                </c:pt>
                <c:pt idx="154">
                  <c:v>2025-48</c:v>
                </c:pt>
                <c:pt idx="155">
                  <c:v>2025-49</c:v>
                </c:pt>
                <c:pt idx="156">
                  <c:v>2025-50</c:v>
                </c:pt>
              </c:strCache>
            </c:strRef>
          </c:cat>
          <c:val>
            <c:numRef>
              <c:f>'EU-priser'!$L$217:$L$373</c:f>
              <c:numCache>
                <c:formatCode>0.0</c:formatCode>
                <c:ptCount val="157"/>
                <c:pt idx="0">
                  <c:v>204.96</c:v>
                </c:pt>
                <c:pt idx="1">
                  <c:v>204.51</c:v>
                </c:pt>
                <c:pt idx="2">
                  <c:v>203.63</c:v>
                </c:pt>
                <c:pt idx="3">
                  <c:v>203.49</c:v>
                </c:pt>
                <c:pt idx="4">
                  <c:v>202.8</c:v>
                </c:pt>
                <c:pt idx="5">
                  <c:v>201.65</c:v>
                </c:pt>
                <c:pt idx="6">
                  <c:v>202.38</c:v>
                </c:pt>
                <c:pt idx="7">
                  <c:v>205.11</c:v>
                </c:pt>
                <c:pt idx="8">
                  <c:v>212.51</c:v>
                </c:pt>
                <c:pt idx="9">
                  <c:v>220.64</c:v>
                </c:pt>
                <c:pt idx="10">
                  <c:v>225.37</c:v>
                </c:pt>
                <c:pt idx="11">
                  <c:v>227.3</c:v>
                </c:pt>
                <c:pt idx="12">
                  <c:v>228.63</c:v>
                </c:pt>
                <c:pt idx="13">
                  <c:v>230.83</c:v>
                </c:pt>
                <c:pt idx="14">
                  <c:v>233.13</c:v>
                </c:pt>
                <c:pt idx="15">
                  <c:v>236.14</c:v>
                </c:pt>
                <c:pt idx="16">
                  <c:v>236.97</c:v>
                </c:pt>
                <c:pt idx="17">
                  <c:v>237.72</c:v>
                </c:pt>
                <c:pt idx="18">
                  <c:v>239.54</c:v>
                </c:pt>
                <c:pt idx="19">
                  <c:v>239.99</c:v>
                </c:pt>
                <c:pt idx="20">
                  <c:v>238.9</c:v>
                </c:pt>
                <c:pt idx="21">
                  <c:v>238.26</c:v>
                </c:pt>
                <c:pt idx="22">
                  <c:v>238.33</c:v>
                </c:pt>
                <c:pt idx="23">
                  <c:v>239.7</c:v>
                </c:pt>
                <c:pt idx="24">
                  <c:v>241.45</c:v>
                </c:pt>
                <c:pt idx="25">
                  <c:v>243.55</c:v>
                </c:pt>
                <c:pt idx="26">
                  <c:v>245.65</c:v>
                </c:pt>
                <c:pt idx="27">
                  <c:v>247.26</c:v>
                </c:pt>
                <c:pt idx="28">
                  <c:v>248.7</c:v>
                </c:pt>
                <c:pt idx="29">
                  <c:v>250.5</c:v>
                </c:pt>
                <c:pt idx="30">
                  <c:v>250.52</c:v>
                </c:pt>
                <c:pt idx="31">
                  <c:v>249.49</c:v>
                </c:pt>
                <c:pt idx="32">
                  <c:v>248.87</c:v>
                </c:pt>
                <c:pt idx="33">
                  <c:v>246.21</c:v>
                </c:pt>
                <c:pt idx="34">
                  <c:v>241.47</c:v>
                </c:pt>
                <c:pt idx="35">
                  <c:v>236.86</c:v>
                </c:pt>
                <c:pt idx="36">
                  <c:v>232.7</c:v>
                </c:pt>
                <c:pt idx="37">
                  <c:v>231.11</c:v>
                </c:pt>
                <c:pt idx="38">
                  <c:v>229.24</c:v>
                </c:pt>
                <c:pt idx="39">
                  <c:v>228.73</c:v>
                </c:pt>
                <c:pt idx="40">
                  <c:v>227.92</c:v>
                </c:pt>
                <c:pt idx="41">
                  <c:v>225.86</c:v>
                </c:pt>
                <c:pt idx="42">
                  <c:v>223.8</c:v>
                </c:pt>
                <c:pt idx="43">
                  <c:v>219.67</c:v>
                </c:pt>
                <c:pt idx="44">
                  <c:v>215.3</c:v>
                </c:pt>
                <c:pt idx="45">
                  <c:v>213.37</c:v>
                </c:pt>
                <c:pt idx="46">
                  <c:v>212.07</c:v>
                </c:pt>
                <c:pt idx="47">
                  <c:v>212.06</c:v>
                </c:pt>
                <c:pt idx="48">
                  <c:v>211.78</c:v>
                </c:pt>
                <c:pt idx="49">
                  <c:v>212.54</c:v>
                </c:pt>
                <c:pt idx="50">
                  <c:v>212.85</c:v>
                </c:pt>
                <c:pt idx="51">
                  <c:v>212.8</c:v>
                </c:pt>
                <c:pt idx="52">
                  <c:v>211.84</c:v>
                </c:pt>
                <c:pt idx="53">
                  <c:v>211.79</c:v>
                </c:pt>
                <c:pt idx="54">
                  <c:v>210.95</c:v>
                </c:pt>
                <c:pt idx="55">
                  <c:v>209.59</c:v>
                </c:pt>
                <c:pt idx="56">
                  <c:v>208.16</c:v>
                </c:pt>
                <c:pt idx="57">
                  <c:v>204.71</c:v>
                </c:pt>
                <c:pt idx="58">
                  <c:v>201.17</c:v>
                </c:pt>
                <c:pt idx="59">
                  <c:v>200.85</c:v>
                </c:pt>
                <c:pt idx="60">
                  <c:v>203.29</c:v>
                </c:pt>
                <c:pt idx="61">
                  <c:v>208.21</c:v>
                </c:pt>
                <c:pt idx="62">
                  <c:v>211.52</c:v>
                </c:pt>
                <c:pt idx="63">
                  <c:v>213.78</c:v>
                </c:pt>
                <c:pt idx="64">
                  <c:v>216.2</c:v>
                </c:pt>
                <c:pt idx="65">
                  <c:v>217.41</c:v>
                </c:pt>
                <c:pt idx="66">
                  <c:v>218.05</c:v>
                </c:pt>
                <c:pt idx="67">
                  <c:v>219.47</c:v>
                </c:pt>
                <c:pt idx="68">
                  <c:v>218.67</c:v>
                </c:pt>
                <c:pt idx="69">
                  <c:v>219.76</c:v>
                </c:pt>
                <c:pt idx="70">
                  <c:v>218.92</c:v>
                </c:pt>
                <c:pt idx="71">
                  <c:v>218.82</c:v>
                </c:pt>
                <c:pt idx="72">
                  <c:v>218.8</c:v>
                </c:pt>
                <c:pt idx="73">
                  <c:v>219.08</c:v>
                </c:pt>
                <c:pt idx="74">
                  <c:v>219.87</c:v>
                </c:pt>
                <c:pt idx="75">
                  <c:v>220.68</c:v>
                </c:pt>
                <c:pt idx="76">
                  <c:v>221</c:v>
                </c:pt>
                <c:pt idx="77">
                  <c:v>221.26</c:v>
                </c:pt>
                <c:pt idx="78">
                  <c:v>220.31</c:v>
                </c:pt>
                <c:pt idx="79">
                  <c:v>220.64</c:v>
                </c:pt>
                <c:pt idx="80">
                  <c:v>221.37</c:v>
                </c:pt>
                <c:pt idx="81">
                  <c:v>217.46</c:v>
                </c:pt>
                <c:pt idx="82">
                  <c:v>214.49</c:v>
                </c:pt>
                <c:pt idx="83">
                  <c:v>214.14</c:v>
                </c:pt>
                <c:pt idx="84">
                  <c:v>214</c:v>
                </c:pt>
                <c:pt idx="85">
                  <c:v>213.02</c:v>
                </c:pt>
                <c:pt idx="86">
                  <c:v>210.52</c:v>
                </c:pt>
                <c:pt idx="87">
                  <c:v>206.82</c:v>
                </c:pt>
                <c:pt idx="88">
                  <c:v>206.15</c:v>
                </c:pt>
                <c:pt idx="89">
                  <c:v>204.95</c:v>
                </c:pt>
                <c:pt idx="90">
                  <c:v>204.52</c:v>
                </c:pt>
                <c:pt idx="91">
                  <c:v>204.46</c:v>
                </c:pt>
                <c:pt idx="92">
                  <c:v>204.4</c:v>
                </c:pt>
                <c:pt idx="93">
                  <c:v>204.28</c:v>
                </c:pt>
                <c:pt idx="94">
                  <c:v>202.36</c:v>
                </c:pt>
                <c:pt idx="95">
                  <c:v>200.75</c:v>
                </c:pt>
                <c:pt idx="96">
                  <c:v>199.73</c:v>
                </c:pt>
                <c:pt idx="97">
                  <c:v>196.76</c:v>
                </c:pt>
                <c:pt idx="98">
                  <c:v>193.45</c:v>
                </c:pt>
                <c:pt idx="99">
                  <c:v>193.83</c:v>
                </c:pt>
                <c:pt idx="100">
                  <c:v>192.42</c:v>
                </c:pt>
                <c:pt idx="101">
                  <c:v>192.11</c:v>
                </c:pt>
                <c:pt idx="102">
                  <c:v>192.13</c:v>
                </c:pt>
                <c:pt idx="103">
                  <c:v>193.57</c:v>
                </c:pt>
                <c:pt idx="104">
                  <c:v>192.41</c:v>
                </c:pt>
                <c:pt idx="105">
                  <c:v>192.24</c:v>
                </c:pt>
                <c:pt idx="106">
                  <c:v>191.65</c:v>
                </c:pt>
                <c:pt idx="107">
                  <c:v>190.89</c:v>
                </c:pt>
                <c:pt idx="108">
                  <c:v>187.67</c:v>
                </c:pt>
                <c:pt idx="109">
                  <c:v>182.32</c:v>
                </c:pt>
                <c:pt idx="110">
                  <c:v>179.38</c:v>
                </c:pt>
                <c:pt idx="111">
                  <c:v>179.02</c:v>
                </c:pt>
                <c:pt idx="112">
                  <c:v>179.23</c:v>
                </c:pt>
                <c:pt idx="113">
                  <c:v>180.52</c:v>
                </c:pt>
                <c:pt idx="114">
                  <c:v>181.17</c:v>
                </c:pt>
                <c:pt idx="115">
                  <c:v>181.93</c:v>
                </c:pt>
                <c:pt idx="116">
                  <c:v>182.28</c:v>
                </c:pt>
                <c:pt idx="117">
                  <c:v>183.43</c:v>
                </c:pt>
                <c:pt idx="118">
                  <c:v>184.6</c:v>
                </c:pt>
                <c:pt idx="119">
                  <c:v>189.88</c:v>
                </c:pt>
                <c:pt idx="120">
                  <c:v>198.61</c:v>
                </c:pt>
                <c:pt idx="121">
                  <c:v>201.21</c:v>
                </c:pt>
                <c:pt idx="122">
                  <c:v>201.63</c:v>
                </c:pt>
                <c:pt idx="123">
                  <c:v>203.74</c:v>
                </c:pt>
                <c:pt idx="124">
                  <c:v>205.18</c:v>
                </c:pt>
                <c:pt idx="125">
                  <c:v>206.55</c:v>
                </c:pt>
                <c:pt idx="126">
                  <c:v>207.95</c:v>
                </c:pt>
                <c:pt idx="127">
                  <c:v>209.75</c:v>
                </c:pt>
                <c:pt idx="128">
                  <c:v>212.29</c:v>
                </c:pt>
                <c:pt idx="129">
                  <c:v>212.71</c:v>
                </c:pt>
                <c:pt idx="130">
                  <c:v>213.19</c:v>
                </c:pt>
                <c:pt idx="131">
                  <c:v>213.2</c:v>
                </c:pt>
                <c:pt idx="132">
                  <c:v>213.37</c:v>
                </c:pt>
                <c:pt idx="133">
                  <c:v>210.12</c:v>
                </c:pt>
                <c:pt idx="134">
                  <c:v>205.13</c:v>
                </c:pt>
                <c:pt idx="135">
                  <c:v>203.56</c:v>
                </c:pt>
                <c:pt idx="136">
                  <c:v>203.05</c:v>
                </c:pt>
                <c:pt idx="137">
                  <c:v>202.26</c:v>
                </c:pt>
                <c:pt idx="138">
                  <c:v>202.69</c:v>
                </c:pt>
                <c:pt idx="139">
                  <c:v>202.11</c:v>
                </c:pt>
                <c:pt idx="140">
                  <c:v>201.16</c:v>
                </c:pt>
                <c:pt idx="141">
                  <c:v>200.33</c:v>
                </c:pt>
                <c:pt idx="142">
                  <c:v>199.75</c:v>
                </c:pt>
                <c:pt idx="143">
                  <c:v>198.51</c:v>
                </c:pt>
                <c:pt idx="144">
                  <c:v>193.85</c:v>
                </c:pt>
                <c:pt idx="145">
                  <c:v>188.03</c:v>
                </c:pt>
                <c:pt idx="146">
                  <c:v>186.17</c:v>
                </c:pt>
                <c:pt idx="147">
                  <c:v>182.3</c:v>
                </c:pt>
                <c:pt idx="148">
                  <c:v>175.19</c:v>
                </c:pt>
                <c:pt idx="149">
                  <c:v>175.03</c:v>
                </c:pt>
                <c:pt idx="150">
                  <c:v>174.23</c:v>
                </c:pt>
                <c:pt idx="151">
                  <c:v>171.52</c:v>
                </c:pt>
                <c:pt idx="152">
                  <c:v>172.77</c:v>
                </c:pt>
                <c:pt idx="153">
                  <c:v>169.25</c:v>
                </c:pt>
                <c:pt idx="154">
                  <c:v>165.69</c:v>
                </c:pt>
                <c:pt idx="155">
                  <c:v>163.38999999999999</c:v>
                </c:pt>
                <c:pt idx="156">
                  <c:v>160.16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280"/>
          <c:min val="1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gris klass E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'EU-priser'!$A$321:$A$373</c:f>
              <c:strCache>
                <c:ptCount val="53"/>
                <c:pt idx="0">
                  <c:v>2024-50</c:v>
                </c:pt>
                <c:pt idx="1">
                  <c:v>2024-51</c:v>
                </c:pt>
                <c:pt idx="2">
                  <c:v>2024-52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  <c:pt idx="13">
                  <c:v>2025-11</c:v>
                </c:pt>
                <c:pt idx="14">
                  <c:v>2025-12</c:v>
                </c:pt>
                <c:pt idx="15">
                  <c:v>2025-13</c:v>
                </c:pt>
                <c:pt idx="16">
                  <c:v>2025-14</c:v>
                </c:pt>
                <c:pt idx="17">
                  <c:v>2025-15</c:v>
                </c:pt>
                <c:pt idx="18">
                  <c:v>2025-16</c:v>
                </c:pt>
                <c:pt idx="19">
                  <c:v>2025-17</c:v>
                </c:pt>
                <c:pt idx="20">
                  <c:v>2025-18</c:v>
                </c:pt>
                <c:pt idx="21">
                  <c:v>2025-19</c:v>
                </c:pt>
                <c:pt idx="22">
                  <c:v>2025-20</c:v>
                </c:pt>
                <c:pt idx="23">
                  <c:v>2025-21</c:v>
                </c:pt>
                <c:pt idx="24">
                  <c:v>2025-22</c:v>
                </c:pt>
                <c:pt idx="25">
                  <c:v>2025-23</c:v>
                </c:pt>
                <c:pt idx="26">
                  <c:v>2025-24</c:v>
                </c:pt>
                <c:pt idx="27">
                  <c:v>2025-25</c:v>
                </c:pt>
                <c:pt idx="28">
                  <c:v>2025-26</c:v>
                </c:pt>
                <c:pt idx="29">
                  <c:v>2025-27</c:v>
                </c:pt>
                <c:pt idx="30">
                  <c:v>2025-28</c:v>
                </c:pt>
                <c:pt idx="31">
                  <c:v>2025-29</c:v>
                </c:pt>
                <c:pt idx="32">
                  <c:v>2025-30</c:v>
                </c:pt>
                <c:pt idx="33">
                  <c:v>2025-31</c:v>
                </c:pt>
                <c:pt idx="34">
                  <c:v>2025-32</c:v>
                </c:pt>
                <c:pt idx="35">
                  <c:v>2025-33</c:v>
                </c:pt>
                <c:pt idx="36">
                  <c:v>2025-34</c:v>
                </c:pt>
                <c:pt idx="37">
                  <c:v>2025-35</c:v>
                </c:pt>
                <c:pt idx="38">
                  <c:v>2025-36</c:v>
                </c:pt>
                <c:pt idx="39">
                  <c:v>2025-37</c:v>
                </c:pt>
                <c:pt idx="40">
                  <c:v>2025-38</c:v>
                </c:pt>
                <c:pt idx="41">
                  <c:v>2025-39</c:v>
                </c:pt>
                <c:pt idx="42">
                  <c:v>2025-40</c:v>
                </c:pt>
                <c:pt idx="43">
                  <c:v>2025-41</c:v>
                </c:pt>
                <c:pt idx="44">
                  <c:v>2025-42</c:v>
                </c:pt>
                <c:pt idx="45">
                  <c:v>2025-43</c:v>
                </c:pt>
                <c:pt idx="46">
                  <c:v>2025-44</c:v>
                </c:pt>
                <c:pt idx="47">
                  <c:v>2025-45</c:v>
                </c:pt>
                <c:pt idx="48">
                  <c:v>2025-46</c:v>
                </c:pt>
                <c:pt idx="49">
                  <c:v>2025-47</c:v>
                </c:pt>
                <c:pt idx="50">
                  <c:v>2025-48</c:v>
                </c:pt>
                <c:pt idx="51">
                  <c:v>2025-49</c:v>
                </c:pt>
                <c:pt idx="52">
                  <c:v>2025-50</c:v>
                </c:pt>
              </c:strCache>
            </c:strRef>
          </c:cat>
          <c:val>
            <c:numRef>
              <c:f>'EU-priser'!$H$321:$H$373</c:f>
              <c:numCache>
                <c:formatCode>0.0</c:formatCode>
                <c:ptCount val="53"/>
                <c:pt idx="0">
                  <c:v>235.68</c:v>
                </c:pt>
                <c:pt idx="1">
                  <c:v>241.77</c:v>
                </c:pt>
                <c:pt idx="2">
                  <c:v>238.29</c:v>
                </c:pt>
                <c:pt idx="3">
                  <c:v>241.55</c:v>
                </c:pt>
                <c:pt idx="4">
                  <c:v>238.7</c:v>
                </c:pt>
                <c:pt idx="5">
                  <c:v>237.35</c:v>
                </c:pt>
                <c:pt idx="6">
                  <c:v>239.99</c:v>
                </c:pt>
                <c:pt idx="7">
                  <c:v>240.23</c:v>
                </c:pt>
                <c:pt idx="8">
                  <c:v>242.55</c:v>
                </c:pt>
                <c:pt idx="9">
                  <c:v>245.39</c:v>
                </c:pt>
                <c:pt idx="10">
                  <c:v>247.25</c:v>
                </c:pt>
                <c:pt idx="11">
                  <c:v>246.6</c:v>
                </c:pt>
                <c:pt idx="12">
                  <c:v>251.93</c:v>
                </c:pt>
                <c:pt idx="13">
                  <c:v>251.84</c:v>
                </c:pt>
                <c:pt idx="14">
                  <c:v>253.37</c:v>
                </c:pt>
                <c:pt idx="15">
                  <c:v>256.18</c:v>
                </c:pt>
                <c:pt idx="16">
                  <c:v>257.44</c:v>
                </c:pt>
                <c:pt idx="17">
                  <c:v>251.46</c:v>
                </c:pt>
                <c:pt idx="18">
                  <c:v>252.51</c:v>
                </c:pt>
                <c:pt idx="19">
                  <c:v>254.31</c:v>
                </c:pt>
                <c:pt idx="20">
                  <c:v>256.64999999999998</c:v>
                </c:pt>
                <c:pt idx="21">
                  <c:v>257.27999999999997</c:v>
                </c:pt>
                <c:pt idx="22">
                  <c:v>257.64</c:v>
                </c:pt>
                <c:pt idx="23">
                  <c:v>259</c:v>
                </c:pt>
                <c:pt idx="24">
                  <c:v>258.77999999999997</c:v>
                </c:pt>
                <c:pt idx="25">
                  <c:v>257.99</c:v>
                </c:pt>
                <c:pt idx="26">
                  <c:v>257.02</c:v>
                </c:pt>
                <c:pt idx="27">
                  <c:v>255.82</c:v>
                </c:pt>
                <c:pt idx="28">
                  <c:v>254.2</c:v>
                </c:pt>
                <c:pt idx="29">
                  <c:v>252.84</c:v>
                </c:pt>
                <c:pt idx="30">
                  <c:v>252.89</c:v>
                </c:pt>
                <c:pt idx="31">
                  <c:v>250.65</c:v>
                </c:pt>
                <c:pt idx="32">
                  <c:v>252.91</c:v>
                </c:pt>
                <c:pt idx="33">
                  <c:v>253.51</c:v>
                </c:pt>
                <c:pt idx="34">
                  <c:v>253.45</c:v>
                </c:pt>
                <c:pt idx="35">
                  <c:v>252.82</c:v>
                </c:pt>
                <c:pt idx="36">
                  <c:v>253.63</c:v>
                </c:pt>
                <c:pt idx="37">
                  <c:v>254.19</c:v>
                </c:pt>
                <c:pt idx="38">
                  <c:v>256.60000000000002</c:v>
                </c:pt>
                <c:pt idx="39">
                  <c:v>256.2</c:v>
                </c:pt>
                <c:pt idx="40">
                  <c:v>257.36</c:v>
                </c:pt>
                <c:pt idx="41">
                  <c:v>256.57</c:v>
                </c:pt>
                <c:pt idx="42">
                  <c:v>256.52999999999997</c:v>
                </c:pt>
                <c:pt idx="43">
                  <c:v>259.22000000000003</c:v>
                </c:pt>
                <c:pt idx="44">
                  <c:v>256.58999999999997</c:v>
                </c:pt>
                <c:pt idx="45">
                  <c:v>259.35000000000002</c:v>
                </c:pt>
                <c:pt idx="46">
                  <c:v>258.76</c:v>
                </c:pt>
                <c:pt idx="47">
                  <c:v>256.45</c:v>
                </c:pt>
                <c:pt idx="48">
                  <c:v>258.13</c:v>
                </c:pt>
                <c:pt idx="49">
                  <c:v>257.95</c:v>
                </c:pt>
                <c:pt idx="50">
                  <c:v>258.38</c:v>
                </c:pt>
                <c:pt idx="51">
                  <c:v>258.89999999999998</c:v>
                </c:pt>
                <c:pt idx="52">
                  <c:v>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'EU-priser'!$A$321:$A$373</c:f>
              <c:strCache>
                <c:ptCount val="53"/>
                <c:pt idx="0">
                  <c:v>2024-50</c:v>
                </c:pt>
                <c:pt idx="1">
                  <c:v>2024-51</c:v>
                </c:pt>
                <c:pt idx="2">
                  <c:v>2024-52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  <c:pt idx="13">
                  <c:v>2025-11</c:v>
                </c:pt>
                <c:pt idx="14">
                  <c:v>2025-12</c:v>
                </c:pt>
                <c:pt idx="15">
                  <c:v>2025-13</c:v>
                </c:pt>
                <c:pt idx="16">
                  <c:v>2025-14</c:v>
                </c:pt>
                <c:pt idx="17">
                  <c:v>2025-15</c:v>
                </c:pt>
                <c:pt idx="18">
                  <c:v>2025-16</c:v>
                </c:pt>
                <c:pt idx="19">
                  <c:v>2025-17</c:v>
                </c:pt>
                <c:pt idx="20">
                  <c:v>2025-18</c:v>
                </c:pt>
                <c:pt idx="21">
                  <c:v>2025-19</c:v>
                </c:pt>
                <c:pt idx="22">
                  <c:v>2025-20</c:v>
                </c:pt>
                <c:pt idx="23">
                  <c:v>2025-21</c:v>
                </c:pt>
                <c:pt idx="24">
                  <c:v>2025-22</c:v>
                </c:pt>
                <c:pt idx="25">
                  <c:v>2025-23</c:v>
                </c:pt>
                <c:pt idx="26">
                  <c:v>2025-24</c:v>
                </c:pt>
                <c:pt idx="27">
                  <c:v>2025-25</c:v>
                </c:pt>
                <c:pt idx="28">
                  <c:v>2025-26</c:v>
                </c:pt>
                <c:pt idx="29">
                  <c:v>2025-27</c:v>
                </c:pt>
                <c:pt idx="30">
                  <c:v>2025-28</c:v>
                </c:pt>
                <c:pt idx="31">
                  <c:v>2025-29</c:v>
                </c:pt>
                <c:pt idx="32">
                  <c:v>2025-30</c:v>
                </c:pt>
                <c:pt idx="33">
                  <c:v>2025-31</c:v>
                </c:pt>
                <c:pt idx="34">
                  <c:v>2025-32</c:v>
                </c:pt>
                <c:pt idx="35">
                  <c:v>2025-33</c:v>
                </c:pt>
                <c:pt idx="36">
                  <c:v>2025-34</c:v>
                </c:pt>
                <c:pt idx="37">
                  <c:v>2025-35</c:v>
                </c:pt>
                <c:pt idx="38">
                  <c:v>2025-36</c:v>
                </c:pt>
                <c:pt idx="39">
                  <c:v>2025-37</c:v>
                </c:pt>
                <c:pt idx="40">
                  <c:v>2025-38</c:v>
                </c:pt>
                <c:pt idx="41">
                  <c:v>2025-39</c:v>
                </c:pt>
                <c:pt idx="42">
                  <c:v>2025-40</c:v>
                </c:pt>
                <c:pt idx="43">
                  <c:v>2025-41</c:v>
                </c:pt>
                <c:pt idx="44">
                  <c:v>2025-42</c:v>
                </c:pt>
                <c:pt idx="45">
                  <c:v>2025-43</c:v>
                </c:pt>
                <c:pt idx="46">
                  <c:v>2025-44</c:v>
                </c:pt>
                <c:pt idx="47">
                  <c:v>2025-45</c:v>
                </c:pt>
                <c:pt idx="48">
                  <c:v>2025-46</c:v>
                </c:pt>
                <c:pt idx="49">
                  <c:v>2025-47</c:v>
                </c:pt>
                <c:pt idx="50">
                  <c:v>2025-48</c:v>
                </c:pt>
                <c:pt idx="51">
                  <c:v>2025-49</c:v>
                </c:pt>
                <c:pt idx="52">
                  <c:v>2025-50</c:v>
                </c:pt>
              </c:strCache>
            </c:strRef>
          </c:cat>
          <c:val>
            <c:numRef>
              <c:f>'EU-priser'!$I$321:$I$373</c:f>
              <c:numCache>
                <c:formatCode>0.0</c:formatCode>
                <c:ptCount val="53"/>
                <c:pt idx="0">
                  <c:v>171.23</c:v>
                </c:pt>
                <c:pt idx="1">
                  <c:v>169.04</c:v>
                </c:pt>
                <c:pt idx="2">
                  <c:v>167.55</c:v>
                </c:pt>
                <c:pt idx="3">
                  <c:v>167.71</c:v>
                </c:pt>
                <c:pt idx="4">
                  <c:v>166.35</c:v>
                </c:pt>
                <c:pt idx="5">
                  <c:v>165.13</c:v>
                </c:pt>
                <c:pt idx="6">
                  <c:v>165.26</c:v>
                </c:pt>
                <c:pt idx="7">
                  <c:v>164.43</c:v>
                </c:pt>
                <c:pt idx="8">
                  <c:v>164.46</c:v>
                </c:pt>
                <c:pt idx="9">
                  <c:v>164.1</c:v>
                </c:pt>
                <c:pt idx="10">
                  <c:v>163.03</c:v>
                </c:pt>
                <c:pt idx="11">
                  <c:v>163.97</c:v>
                </c:pt>
                <c:pt idx="12">
                  <c:v>164.91</c:v>
                </c:pt>
                <c:pt idx="13">
                  <c:v>165.7</c:v>
                </c:pt>
                <c:pt idx="14">
                  <c:v>165.69</c:v>
                </c:pt>
                <c:pt idx="15">
                  <c:v>166.88</c:v>
                </c:pt>
                <c:pt idx="16">
                  <c:v>175.57</c:v>
                </c:pt>
                <c:pt idx="17">
                  <c:v>175.47</c:v>
                </c:pt>
                <c:pt idx="18">
                  <c:v>181.87</c:v>
                </c:pt>
                <c:pt idx="19">
                  <c:v>186.71</c:v>
                </c:pt>
                <c:pt idx="20">
                  <c:v>187.58</c:v>
                </c:pt>
                <c:pt idx="21">
                  <c:v>197.82</c:v>
                </c:pt>
                <c:pt idx="22">
                  <c:v>208.05</c:v>
                </c:pt>
                <c:pt idx="23">
                  <c:v>212.47</c:v>
                </c:pt>
                <c:pt idx="24">
                  <c:v>213.7</c:v>
                </c:pt>
                <c:pt idx="25">
                  <c:v>216.09</c:v>
                </c:pt>
                <c:pt idx="26">
                  <c:v>216.64</c:v>
                </c:pt>
                <c:pt idx="27">
                  <c:v>217.32</c:v>
                </c:pt>
                <c:pt idx="28">
                  <c:v>217.28</c:v>
                </c:pt>
                <c:pt idx="29">
                  <c:v>222.62</c:v>
                </c:pt>
                <c:pt idx="30">
                  <c:v>219.54</c:v>
                </c:pt>
                <c:pt idx="31">
                  <c:v>210.91</c:v>
                </c:pt>
                <c:pt idx="32">
                  <c:v>206.58</c:v>
                </c:pt>
                <c:pt idx="33">
                  <c:v>201.53</c:v>
                </c:pt>
                <c:pt idx="34">
                  <c:v>205.41</c:v>
                </c:pt>
                <c:pt idx="35">
                  <c:v>205</c:v>
                </c:pt>
                <c:pt idx="36">
                  <c:v>204.97</c:v>
                </c:pt>
                <c:pt idx="37">
                  <c:v>204.97</c:v>
                </c:pt>
                <c:pt idx="38">
                  <c:v>204.85</c:v>
                </c:pt>
                <c:pt idx="39">
                  <c:v>204.82</c:v>
                </c:pt>
                <c:pt idx="40">
                  <c:v>200.82</c:v>
                </c:pt>
                <c:pt idx="41">
                  <c:v>192.13</c:v>
                </c:pt>
                <c:pt idx="42">
                  <c:v>188.2</c:v>
                </c:pt>
                <c:pt idx="43">
                  <c:v>187.63</c:v>
                </c:pt>
                <c:pt idx="44">
                  <c:v>160.68</c:v>
                </c:pt>
                <c:pt idx="45">
                  <c:v>178.46</c:v>
                </c:pt>
                <c:pt idx="46">
                  <c:v>178.48</c:v>
                </c:pt>
                <c:pt idx="47">
                  <c:v>159.51</c:v>
                </c:pt>
                <c:pt idx="48">
                  <c:v>176.23</c:v>
                </c:pt>
                <c:pt idx="49">
                  <c:v>176.2</c:v>
                </c:pt>
                <c:pt idx="50">
                  <c:v>167.09</c:v>
                </c:pt>
                <c:pt idx="51">
                  <c:v>167.1</c:v>
                </c:pt>
                <c:pt idx="52">
                  <c:v>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'EU-priser'!$A$321:$A$373</c:f>
              <c:strCache>
                <c:ptCount val="53"/>
                <c:pt idx="0">
                  <c:v>2024-50</c:v>
                </c:pt>
                <c:pt idx="1">
                  <c:v>2024-51</c:v>
                </c:pt>
                <c:pt idx="2">
                  <c:v>2024-52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  <c:pt idx="13">
                  <c:v>2025-11</c:v>
                </c:pt>
                <c:pt idx="14">
                  <c:v>2025-12</c:v>
                </c:pt>
                <c:pt idx="15">
                  <c:v>2025-13</c:v>
                </c:pt>
                <c:pt idx="16">
                  <c:v>2025-14</c:v>
                </c:pt>
                <c:pt idx="17">
                  <c:v>2025-15</c:v>
                </c:pt>
                <c:pt idx="18">
                  <c:v>2025-16</c:v>
                </c:pt>
                <c:pt idx="19">
                  <c:v>2025-17</c:v>
                </c:pt>
                <c:pt idx="20">
                  <c:v>2025-18</c:v>
                </c:pt>
                <c:pt idx="21">
                  <c:v>2025-19</c:v>
                </c:pt>
                <c:pt idx="22">
                  <c:v>2025-20</c:v>
                </c:pt>
                <c:pt idx="23">
                  <c:v>2025-21</c:v>
                </c:pt>
                <c:pt idx="24">
                  <c:v>2025-22</c:v>
                </c:pt>
                <c:pt idx="25">
                  <c:v>2025-23</c:v>
                </c:pt>
                <c:pt idx="26">
                  <c:v>2025-24</c:v>
                </c:pt>
                <c:pt idx="27">
                  <c:v>2025-25</c:v>
                </c:pt>
                <c:pt idx="28">
                  <c:v>2025-26</c:v>
                </c:pt>
                <c:pt idx="29">
                  <c:v>2025-27</c:v>
                </c:pt>
                <c:pt idx="30">
                  <c:v>2025-28</c:v>
                </c:pt>
                <c:pt idx="31">
                  <c:v>2025-29</c:v>
                </c:pt>
                <c:pt idx="32">
                  <c:v>2025-30</c:v>
                </c:pt>
                <c:pt idx="33">
                  <c:v>2025-31</c:v>
                </c:pt>
                <c:pt idx="34">
                  <c:v>2025-32</c:v>
                </c:pt>
                <c:pt idx="35">
                  <c:v>2025-33</c:v>
                </c:pt>
                <c:pt idx="36">
                  <c:v>2025-34</c:v>
                </c:pt>
                <c:pt idx="37">
                  <c:v>2025-35</c:v>
                </c:pt>
                <c:pt idx="38">
                  <c:v>2025-36</c:v>
                </c:pt>
                <c:pt idx="39">
                  <c:v>2025-37</c:v>
                </c:pt>
                <c:pt idx="40">
                  <c:v>2025-38</c:v>
                </c:pt>
                <c:pt idx="41">
                  <c:v>2025-39</c:v>
                </c:pt>
                <c:pt idx="42">
                  <c:v>2025-40</c:v>
                </c:pt>
                <c:pt idx="43">
                  <c:v>2025-41</c:v>
                </c:pt>
                <c:pt idx="44">
                  <c:v>2025-42</c:v>
                </c:pt>
                <c:pt idx="45">
                  <c:v>2025-43</c:v>
                </c:pt>
                <c:pt idx="46">
                  <c:v>2025-44</c:v>
                </c:pt>
                <c:pt idx="47">
                  <c:v>2025-45</c:v>
                </c:pt>
                <c:pt idx="48">
                  <c:v>2025-46</c:v>
                </c:pt>
                <c:pt idx="49">
                  <c:v>2025-47</c:v>
                </c:pt>
                <c:pt idx="50">
                  <c:v>2025-48</c:v>
                </c:pt>
                <c:pt idx="51">
                  <c:v>2025-49</c:v>
                </c:pt>
                <c:pt idx="52">
                  <c:v>2025-50</c:v>
                </c:pt>
              </c:strCache>
            </c:strRef>
          </c:cat>
          <c:val>
            <c:numRef>
              <c:f>'EU-priser'!$J$321:$J$373</c:f>
              <c:numCache>
                <c:formatCode>0.0</c:formatCode>
                <c:ptCount val="53"/>
                <c:pt idx="0">
                  <c:v>201.91</c:v>
                </c:pt>
                <c:pt idx="1">
                  <c:v>202.32</c:v>
                </c:pt>
                <c:pt idx="2">
                  <c:v>202.4</c:v>
                </c:pt>
                <c:pt idx="3">
                  <c:v>201.71</c:v>
                </c:pt>
                <c:pt idx="4">
                  <c:v>195.53</c:v>
                </c:pt>
                <c:pt idx="5">
                  <c:v>186.4</c:v>
                </c:pt>
                <c:pt idx="6">
                  <c:v>181.82</c:v>
                </c:pt>
                <c:pt idx="7">
                  <c:v>181.75</c:v>
                </c:pt>
                <c:pt idx="8">
                  <c:v>180.42</c:v>
                </c:pt>
                <c:pt idx="9">
                  <c:v>180.52</c:v>
                </c:pt>
                <c:pt idx="10">
                  <c:v>180.16</c:v>
                </c:pt>
                <c:pt idx="11">
                  <c:v>179.92</c:v>
                </c:pt>
                <c:pt idx="12">
                  <c:v>179.49</c:v>
                </c:pt>
                <c:pt idx="13">
                  <c:v>179.82</c:v>
                </c:pt>
                <c:pt idx="14">
                  <c:v>180.35</c:v>
                </c:pt>
                <c:pt idx="15">
                  <c:v>188.14</c:v>
                </c:pt>
                <c:pt idx="16">
                  <c:v>199.68</c:v>
                </c:pt>
                <c:pt idx="17">
                  <c:v>202.91</c:v>
                </c:pt>
                <c:pt idx="18">
                  <c:v>202.91</c:v>
                </c:pt>
                <c:pt idx="19">
                  <c:v>207.59</c:v>
                </c:pt>
                <c:pt idx="20">
                  <c:v>209.18</c:v>
                </c:pt>
                <c:pt idx="21">
                  <c:v>208.81</c:v>
                </c:pt>
                <c:pt idx="22">
                  <c:v>209.51</c:v>
                </c:pt>
                <c:pt idx="23">
                  <c:v>214.96</c:v>
                </c:pt>
                <c:pt idx="24">
                  <c:v>218.79</c:v>
                </c:pt>
                <c:pt idx="25">
                  <c:v>219.22</c:v>
                </c:pt>
                <c:pt idx="26">
                  <c:v>219.14</c:v>
                </c:pt>
                <c:pt idx="27">
                  <c:v>219.42</c:v>
                </c:pt>
                <c:pt idx="28">
                  <c:v>219.2</c:v>
                </c:pt>
                <c:pt idx="29">
                  <c:v>210.12</c:v>
                </c:pt>
                <c:pt idx="30">
                  <c:v>204.88</c:v>
                </c:pt>
                <c:pt idx="31">
                  <c:v>204.51</c:v>
                </c:pt>
                <c:pt idx="32">
                  <c:v>205.08</c:v>
                </c:pt>
                <c:pt idx="33">
                  <c:v>204.69</c:v>
                </c:pt>
                <c:pt idx="34">
                  <c:v>204.88</c:v>
                </c:pt>
                <c:pt idx="35">
                  <c:v>204.53</c:v>
                </c:pt>
                <c:pt idx="36">
                  <c:v>204.48</c:v>
                </c:pt>
                <c:pt idx="37">
                  <c:v>204.98</c:v>
                </c:pt>
                <c:pt idx="38">
                  <c:v>204.97</c:v>
                </c:pt>
                <c:pt idx="39">
                  <c:v>204.58</c:v>
                </c:pt>
                <c:pt idx="40">
                  <c:v>199.16</c:v>
                </c:pt>
                <c:pt idx="41">
                  <c:v>195.33</c:v>
                </c:pt>
                <c:pt idx="42">
                  <c:v>195.19</c:v>
                </c:pt>
                <c:pt idx="43">
                  <c:v>186.3</c:v>
                </c:pt>
                <c:pt idx="44">
                  <c:v>180.98</c:v>
                </c:pt>
                <c:pt idx="45">
                  <c:v>179.9</c:v>
                </c:pt>
                <c:pt idx="46">
                  <c:v>180.41</c:v>
                </c:pt>
                <c:pt idx="47">
                  <c:v>179.72</c:v>
                </c:pt>
                <c:pt idx="48">
                  <c:v>179.65</c:v>
                </c:pt>
                <c:pt idx="49">
                  <c:v>173.79</c:v>
                </c:pt>
                <c:pt idx="50">
                  <c:v>173.79</c:v>
                </c:pt>
                <c:pt idx="51">
                  <c:v>170.16</c:v>
                </c:pt>
                <c:pt idx="52">
                  <c:v>169.97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Polen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'EU-priser'!$A$321:$A$373</c:f>
              <c:strCache>
                <c:ptCount val="53"/>
                <c:pt idx="0">
                  <c:v>2024-50</c:v>
                </c:pt>
                <c:pt idx="1">
                  <c:v>2024-51</c:v>
                </c:pt>
                <c:pt idx="2">
                  <c:v>2024-52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  <c:pt idx="13">
                  <c:v>2025-11</c:v>
                </c:pt>
                <c:pt idx="14">
                  <c:v>2025-12</c:v>
                </c:pt>
                <c:pt idx="15">
                  <c:v>2025-13</c:v>
                </c:pt>
                <c:pt idx="16">
                  <c:v>2025-14</c:v>
                </c:pt>
                <c:pt idx="17">
                  <c:v>2025-15</c:v>
                </c:pt>
                <c:pt idx="18">
                  <c:v>2025-16</c:v>
                </c:pt>
                <c:pt idx="19">
                  <c:v>2025-17</c:v>
                </c:pt>
                <c:pt idx="20">
                  <c:v>2025-18</c:v>
                </c:pt>
                <c:pt idx="21">
                  <c:v>2025-19</c:v>
                </c:pt>
                <c:pt idx="22">
                  <c:v>2025-20</c:v>
                </c:pt>
                <c:pt idx="23">
                  <c:v>2025-21</c:v>
                </c:pt>
                <c:pt idx="24">
                  <c:v>2025-22</c:v>
                </c:pt>
                <c:pt idx="25">
                  <c:v>2025-23</c:v>
                </c:pt>
                <c:pt idx="26">
                  <c:v>2025-24</c:v>
                </c:pt>
                <c:pt idx="27">
                  <c:v>2025-25</c:v>
                </c:pt>
                <c:pt idx="28">
                  <c:v>2025-26</c:v>
                </c:pt>
                <c:pt idx="29">
                  <c:v>2025-27</c:v>
                </c:pt>
                <c:pt idx="30">
                  <c:v>2025-28</c:v>
                </c:pt>
                <c:pt idx="31">
                  <c:v>2025-29</c:v>
                </c:pt>
                <c:pt idx="32">
                  <c:v>2025-30</c:v>
                </c:pt>
                <c:pt idx="33">
                  <c:v>2025-31</c:v>
                </c:pt>
                <c:pt idx="34">
                  <c:v>2025-32</c:v>
                </c:pt>
                <c:pt idx="35">
                  <c:v>2025-33</c:v>
                </c:pt>
                <c:pt idx="36">
                  <c:v>2025-34</c:v>
                </c:pt>
                <c:pt idx="37">
                  <c:v>2025-35</c:v>
                </c:pt>
                <c:pt idx="38">
                  <c:v>2025-36</c:v>
                </c:pt>
                <c:pt idx="39">
                  <c:v>2025-37</c:v>
                </c:pt>
                <c:pt idx="40">
                  <c:v>2025-38</c:v>
                </c:pt>
                <c:pt idx="41">
                  <c:v>2025-39</c:v>
                </c:pt>
                <c:pt idx="42">
                  <c:v>2025-40</c:v>
                </c:pt>
                <c:pt idx="43">
                  <c:v>2025-41</c:v>
                </c:pt>
                <c:pt idx="44">
                  <c:v>2025-42</c:v>
                </c:pt>
                <c:pt idx="45">
                  <c:v>2025-43</c:v>
                </c:pt>
                <c:pt idx="46">
                  <c:v>2025-44</c:v>
                </c:pt>
                <c:pt idx="47">
                  <c:v>2025-45</c:v>
                </c:pt>
                <c:pt idx="48">
                  <c:v>2025-46</c:v>
                </c:pt>
                <c:pt idx="49">
                  <c:v>2025-47</c:v>
                </c:pt>
                <c:pt idx="50">
                  <c:v>2025-48</c:v>
                </c:pt>
                <c:pt idx="51">
                  <c:v>2025-49</c:v>
                </c:pt>
                <c:pt idx="52">
                  <c:v>2025-50</c:v>
                </c:pt>
              </c:strCache>
            </c:strRef>
          </c:cat>
          <c:val>
            <c:numRef>
              <c:f>'EU-priser'!$K$321:$K$373</c:f>
              <c:numCache>
                <c:formatCode>0.0</c:formatCode>
                <c:ptCount val="53"/>
                <c:pt idx="0">
                  <c:v>190.52</c:v>
                </c:pt>
                <c:pt idx="1">
                  <c:v>186.9</c:v>
                </c:pt>
                <c:pt idx="2">
                  <c:v>186.2</c:v>
                </c:pt>
                <c:pt idx="3">
                  <c:v>186.2</c:v>
                </c:pt>
                <c:pt idx="4">
                  <c:v>186.2</c:v>
                </c:pt>
                <c:pt idx="5">
                  <c:v>172.17</c:v>
                </c:pt>
                <c:pt idx="6">
                  <c:v>165.75</c:v>
                </c:pt>
                <c:pt idx="7">
                  <c:v>165.7</c:v>
                </c:pt>
                <c:pt idx="8">
                  <c:v>171.73</c:v>
                </c:pt>
                <c:pt idx="9">
                  <c:v>179.57</c:v>
                </c:pt>
                <c:pt idx="10">
                  <c:v>183.7</c:v>
                </c:pt>
                <c:pt idx="11">
                  <c:v>184.09</c:v>
                </c:pt>
                <c:pt idx="12">
                  <c:v>180.74</c:v>
                </c:pt>
                <c:pt idx="13">
                  <c:v>180.18</c:v>
                </c:pt>
                <c:pt idx="14">
                  <c:v>182.86</c:v>
                </c:pt>
                <c:pt idx="15">
                  <c:v>196.82</c:v>
                </c:pt>
                <c:pt idx="16">
                  <c:v>215.2</c:v>
                </c:pt>
                <c:pt idx="17">
                  <c:v>213.3</c:v>
                </c:pt>
                <c:pt idx="18">
                  <c:v>207.51</c:v>
                </c:pt>
                <c:pt idx="19">
                  <c:v>211.72</c:v>
                </c:pt>
                <c:pt idx="20">
                  <c:v>214.69</c:v>
                </c:pt>
                <c:pt idx="21">
                  <c:v>217.12</c:v>
                </c:pt>
                <c:pt idx="22">
                  <c:v>218.3</c:v>
                </c:pt>
                <c:pt idx="23">
                  <c:v>213.66</c:v>
                </c:pt>
                <c:pt idx="24">
                  <c:v>213.66</c:v>
                </c:pt>
                <c:pt idx="25">
                  <c:v>213.43</c:v>
                </c:pt>
                <c:pt idx="26">
                  <c:v>211.08</c:v>
                </c:pt>
                <c:pt idx="27">
                  <c:v>208.96</c:v>
                </c:pt>
                <c:pt idx="28">
                  <c:v>208.62</c:v>
                </c:pt>
                <c:pt idx="29">
                  <c:v>206.58</c:v>
                </c:pt>
                <c:pt idx="30">
                  <c:v>194.07</c:v>
                </c:pt>
                <c:pt idx="31">
                  <c:v>196.44</c:v>
                </c:pt>
                <c:pt idx="32">
                  <c:v>199.58</c:v>
                </c:pt>
                <c:pt idx="33">
                  <c:v>200.43</c:v>
                </c:pt>
                <c:pt idx="34">
                  <c:v>203.01</c:v>
                </c:pt>
                <c:pt idx="35">
                  <c:v>203.51</c:v>
                </c:pt>
                <c:pt idx="36">
                  <c:v>203.15</c:v>
                </c:pt>
                <c:pt idx="37">
                  <c:v>201.08</c:v>
                </c:pt>
                <c:pt idx="38">
                  <c:v>200.61</c:v>
                </c:pt>
                <c:pt idx="39">
                  <c:v>200.55</c:v>
                </c:pt>
                <c:pt idx="40">
                  <c:v>192.9</c:v>
                </c:pt>
                <c:pt idx="41">
                  <c:v>183.84</c:v>
                </c:pt>
                <c:pt idx="42">
                  <c:v>184.03</c:v>
                </c:pt>
                <c:pt idx="43">
                  <c:v>179.98</c:v>
                </c:pt>
                <c:pt idx="44">
                  <c:v>169.79</c:v>
                </c:pt>
                <c:pt idx="45">
                  <c:v>170.36</c:v>
                </c:pt>
                <c:pt idx="46">
                  <c:v>169.7</c:v>
                </c:pt>
                <c:pt idx="47">
                  <c:v>170.08</c:v>
                </c:pt>
                <c:pt idx="48">
                  <c:v>169.9</c:v>
                </c:pt>
                <c:pt idx="49">
                  <c:v>167.68</c:v>
                </c:pt>
                <c:pt idx="50">
                  <c:v>158.44</c:v>
                </c:pt>
                <c:pt idx="51">
                  <c:v>161.24</c:v>
                </c:pt>
                <c:pt idx="52">
                  <c:v>159.61000000000001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'EU-priser'!$A$321:$A$373</c:f>
              <c:strCache>
                <c:ptCount val="53"/>
                <c:pt idx="0">
                  <c:v>2024-50</c:v>
                </c:pt>
                <c:pt idx="1">
                  <c:v>2024-51</c:v>
                </c:pt>
                <c:pt idx="2">
                  <c:v>2024-52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  <c:pt idx="13">
                  <c:v>2025-11</c:v>
                </c:pt>
                <c:pt idx="14">
                  <c:v>2025-12</c:v>
                </c:pt>
                <c:pt idx="15">
                  <c:v>2025-13</c:v>
                </c:pt>
                <c:pt idx="16">
                  <c:v>2025-14</c:v>
                </c:pt>
                <c:pt idx="17">
                  <c:v>2025-15</c:v>
                </c:pt>
                <c:pt idx="18">
                  <c:v>2025-16</c:v>
                </c:pt>
                <c:pt idx="19">
                  <c:v>2025-17</c:v>
                </c:pt>
                <c:pt idx="20">
                  <c:v>2025-18</c:v>
                </c:pt>
                <c:pt idx="21">
                  <c:v>2025-19</c:v>
                </c:pt>
                <c:pt idx="22">
                  <c:v>2025-20</c:v>
                </c:pt>
                <c:pt idx="23">
                  <c:v>2025-21</c:v>
                </c:pt>
                <c:pt idx="24">
                  <c:v>2025-22</c:v>
                </c:pt>
                <c:pt idx="25">
                  <c:v>2025-23</c:v>
                </c:pt>
                <c:pt idx="26">
                  <c:v>2025-24</c:v>
                </c:pt>
                <c:pt idx="27">
                  <c:v>2025-25</c:v>
                </c:pt>
                <c:pt idx="28">
                  <c:v>2025-26</c:v>
                </c:pt>
                <c:pt idx="29">
                  <c:v>2025-27</c:v>
                </c:pt>
                <c:pt idx="30">
                  <c:v>2025-28</c:v>
                </c:pt>
                <c:pt idx="31">
                  <c:v>2025-29</c:v>
                </c:pt>
                <c:pt idx="32">
                  <c:v>2025-30</c:v>
                </c:pt>
                <c:pt idx="33">
                  <c:v>2025-31</c:v>
                </c:pt>
                <c:pt idx="34">
                  <c:v>2025-32</c:v>
                </c:pt>
                <c:pt idx="35">
                  <c:v>2025-33</c:v>
                </c:pt>
                <c:pt idx="36">
                  <c:v>2025-34</c:v>
                </c:pt>
                <c:pt idx="37">
                  <c:v>2025-35</c:v>
                </c:pt>
                <c:pt idx="38">
                  <c:v>2025-36</c:v>
                </c:pt>
                <c:pt idx="39">
                  <c:v>2025-37</c:v>
                </c:pt>
                <c:pt idx="40">
                  <c:v>2025-38</c:v>
                </c:pt>
                <c:pt idx="41">
                  <c:v>2025-39</c:v>
                </c:pt>
                <c:pt idx="42">
                  <c:v>2025-40</c:v>
                </c:pt>
                <c:pt idx="43">
                  <c:v>2025-41</c:v>
                </c:pt>
                <c:pt idx="44">
                  <c:v>2025-42</c:v>
                </c:pt>
                <c:pt idx="45">
                  <c:v>2025-43</c:v>
                </c:pt>
                <c:pt idx="46">
                  <c:v>2025-44</c:v>
                </c:pt>
                <c:pt idx="47">
                  <c:v>2025-45</c:v>
                </c:pt>
                <c:pt idx="48">
                  <c:v>2025-46</c:v>
                </c:pt>
                <c:pt idx="49">
                  <c:v>2025-47</c:v>
                </c:pt>
                <c:pt idx="50">
                  <c:v>2025-48</c:v>
                </c:pt>
                <c:pt idx="51">
                  <c:v>2025-49</c:v>
                </c:pt>
                <c:pt idx="52">
                  <c:v>2025-50</c:v>
                </c:pt>
              </c:strCache>
            </c:strRef>
          </c:cat>
          <c:val>
            <c:numRef>
              <c:f>'EU-priser'!$L$321:$L$373</c:f>
              <c:numCache>
                <c:formatCode>0.0</c:formatCode>
                <c:ptCount val="53"/>
                <c:pt idx="0">
                  <c:v>192.41</c:v>
                </c:pt>
                <c:pt idx="1">
                  <c:v>192.24</c:v>
                </c:pt>
                <c:pt idx="2">
                  <c:v>191.65</c:v>
                </c:pt>
                <c:pt idx="3">
                  <c:v>190.89</c:v>
                </c:pt>
                <c:pt idx="4">
                  <c:v>187.67</c:v>
                </c:pt>
                <c:pt idx="5">
                  <c:v>182.32</c:v>
                </c:pt>
                <c:pt idx="6">
                  <c:v>179.38</c:v>
                </c:pt>
                <c:pt idx="7">
                  <c:v>179.02</c:v>
                </c:pt>
                <c:pt idx="8">
                  <c:v>179.23</c:v>
                </c:pt>
                <c:pt idx="9">
                  <c:v>180.52</c:v>
                </c:pt>
                <c:pt idx="10">
                  <c:v>181.17</c:v>
                </c:pt>
                <c:pt idx="11">
                  <c:v>181.93</c:v>
                </c:pt>
                <c:pt idx="12">
                  <c:v>182.28</c:v>
                </c:pt>
                <c:pt idx="13">
                  <c:v>183.43</c:v>
                </c:pt>
                <c:pt idx="14">
                  <c:v>184.6</c:v>
                </c:pt>
                <c:pt idx="15">
                  <c:v>189.88</c:v>
                </c:pt>
                <c:pt idx="16">
                  <c:v>198.61</c:v>
                </c:pt>
                <c:pt idx="17">
                  <c:v>201.21</c:v>
                </c:pt>
                <c:pt idx="18">
                  <c:v>201.63</c:v>
                </c:pt>
                <c:pt idx="19">
                  <c:v>203.74</c:v>
                </c:pt>
                <c:pt idx="20">
                  <c:v>205.18</c:v>
                </c:pt>
                <c:pt idx="21">
                  <c:v>206.55</c:v>
                </c:pt>
                <c:pt idx="22">
                  <c:v>207.95</c:v>
                </c:pt>
                <c:pt idx="23">
                  <c:v>209.75</c:v>
                </c:pt>
                <c:pt idx="24">
                  <c:v>212.29</c:v>
                </c:pt>
                <c:pt idx="25">
                  <c:v>212.71</c:v>
                </c:pt>
                <c:pt idx="26">
                  <c:v>213.19</c:v>
                </c:pt>
                <c:pt idx="27">
                  <c:v>213.2</c:v>
                </c:pt>
                <c:pt idx="28">
                  <c:v>213.37</c:v>
                </c:pt>
                <c:pt idx="29">
                  <c:v>210.12</c:v>
                </c:pt>
                <c:pt idx="30">
                  <c:v>205.13</c:v>
                </c:pt>
                <c:pt idx="31">
                  <c:v>203.56</c:v>
                </c:pt>
                <c:pt idx="32">
                  <c:v>203.05</c:v>
                </c:pt>
                <c:pt idx="33">
                  <c:v>202.26</c:v>
                </c:pt>
                <c:pt idx="34">
                  <c:v>202.69</c:v>
                </c:pt>
                <c:pt idx="35">
                  <c:v>202.11</c:v>
                </c:pt>
                <c:pt idx="36">
                  <c:v>201.16</c:v>
                </c:pt>
                <c:pt idx="37">
                  <c:v>200.33</c:v>
                </c:pt>
                <c:pt idx="38">
                  <c:v>199.75</c:v>
                </c:pt>
                <c:pt idx="39">
                  <c:v>198.51</c:v>
                </c:pt>
                <c:pt idx="40">
                  <c:v>193.85</c:v>
                </c:pt>
                <c:pt idx="41">
                  <c:v>188.03</c:v>
                </c:pt>
                <c:pt idx="42">
                  <c:v>186.17</c:v>
                </c:pt>
                <c:pt idx="43">
                  <c:v>182.3</c:v>
                </c:pt>
                <c:pt idx="44">
                  <c:v>175.19</c:v>
                </c:pt>
                <c:pt idx="45">
                  <c:v>175.03</c:v>
                </c:pt>
                <c:pt idx="46">
                  <c:v>174.23</c:v>
                </c:pt>
                <c:pt idx="47">
                  <c:v>171.52</c:v>
                </c:pt>
                <c:pt idx="48">
                  <c:v>172.77</c:v>
                </c:pt>
                <c:pt idx="49">
                  <c:v>169.25</c:v>
                </c:pt>
                <c:pt idx="50">
                  <c:v>165.69</c:v>
                </c:pt>
                <c:pt idx="51">
                  <c:v>163.38999999999999</c:v>
                </c:pt>
                <c:pt idx="52">
                  <c:v>160.16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260"/>
          <c:min val="1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</a:t>
            </a:r>
            <a:r>
              <a:rPr lang="sv-SE" sz="1200" baseline="0">
                <a:solidFill>
                  <a:sysClr val="windowText" lastClr="000000"/>
                </a:solidFill>
              </a:rPr>
              <a:t> slaktgrisar klass E 2021-2025,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priser'!$D$10</c:f>
              <c:strCache>
                <c:ptCount val="1"/>
                <c:pt idx="0">
                  <c:v>2021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'Svenska priser'!$A$11:$A$63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priser'!$D$11:$D$63</c:f>
              <c:numCache>
                <c:formatCode>0.00</c:formatCode>
                <c:ptCount val="53"/>
                <c:pt idx="0">
                  <c:v>20.079999999999998</c:v>
                </c:pt>
                <c:pt idx="1">
                  <c:v>19.98</c:v>
                </c:pt>
                <c:pt idx="2">
                  <c:v>20.02</c:v>
                </c:pt>
                <c:pt idx="3">
                  <c:v>19.95</c:v>
                </c:pt>
                <c:pt idx="4">
                  <c:v>20.12</c:v>
                </c:pt>
                <c:pt idx="5">
                  <c:v>20.059999999999999</c:v>
                </c:pt>
                <c:pt idx="6">
                  <c:v>20.010000000000002</c:v>
                </c:pt>
                <c:pt idx="7">
                  <c:v>19.91</c:v>
                </c:pt>
                <c:pt idx="8">
                  <c:v>20.059999999999999</c:v>
                </c:pt>
                <c:pt idx="9">
                  <c:v>19.989999999999998</c:v>
                </c:pt>
                <c:pt idx="10">
                  <c:v>20</c:v>
                </c:pt>
                <c:pt idx="11">
                  <c:v>19.98</c:v>
                </c:pt>
                <c:pt idx="12">
                  <c:v>19.97</c:v>
                </c:pt>
                <c:pt idx="13">
                  <c:v>20.12</c:v>
                </c:pt>
                <c:pt idx="14">
                  <c:v>20</c:v>
                </c:pt>
                <c:pt idx="15">
                  <c:v>19.89</c:v>
                </c:pt>
                <c:pt idx="16">
                  <c:v>19.97</c:v>
                </c:pt>
                <c:pt idx="17">
                  <c:v>19.97</c:v>
                </c:pt>
                <c:pt idx="18">
                  <c:v>19.87</c:v>
                </c:pt>
                <c:pt idx="19">
                  <c:v>20.149999999999999</c:v>
                </c:pt>
                <c:pt idx="20">
                  <c:v>20.09</c:v>
                </c:pt>
                <c:pt idx="21">
                  <c:v>20.010000000000002</c:v>
                </c:pt>
                <c:pt idx="22">
                  <c:v>19.87</c:v>
                </c:pt>
                <c:pt idx="23">
                  <c:v>20.239999999999998</c:v>
                </c:pt>
                <c:pt idx="24">
                  <c:v>20.02</c:v>
                </c:pt>
                <c:pt idx="25">
                  <c:v>19.82</c:v>
                </c:pt>
                <c:pt idx="26">
                  <c:v>20.079999999999998</c:v>
                </c:pt>
                <c:pt idx="27">
                  <c:v>20.05</c:v>
                </c:pt>
                <c:pt idx="28">
                  <c:v>20.100000000000001</c:v>
                </c:pt>
                <c:pt idx="29">
                  <c:v>20.13</c:v>
                </c:pt>
                <c:pt idx="30">
                  <c:v>20.100000000000001</c:v>
                </c:pt>
                <c:pt idx="31">
                  <c:v>20.14</c:v>
                </c:pt>
                <c:pt idx="32">
                  <c:v>20.02</c:v>
                </c:pt>
                <c:pt idx="33">
                  <c:v>20.23</c:v>
                </c:pt>
                <c:pt idx="34">
                  <c:v>20.239999999999998</c:v>
                </c:pt>
                <c:pt idx="35">
                  <c:v>20.28</c:v>
                </c:pt>
                <c:pt idx="36">
                  <c:v>20.36</c:v>
                </c:pt>
                <c:pt idx="37">
                  <c:v>20.399999999999999</c:v>
                </c:pt>
                <c:pt idx="38">
                  <c:v>20.440000000000001</c:v>
                </c:pt>
                <c:pt idx="39">
                  <c:v>20.25</c:v>
                </c:pt>
                <c:pt idx="40">
                  <c:v>20.350000000000001</c:v>
                </c:pt>
                <c:pt idx="41">
                  <c:v>20.34</c:v>
                </c:pt>
                <c:pt idx="42">
                  <c:v>20.37</c:v>
                </c:pt>
                <c:pt idx="43">
                  <c:v>20.399999999999999</c:v>
                </c:pt>
                <c:pt idx="44">
                  <c:v>20.350000000000001</c:v>
                </c:pt>
                <c:pt idx="45">
                  <c:v>20.309999999999999</c:v>
                </c:pt>
                <c:pt idx="46">
                  <c:v>20.39</c:v>
                </c:pt>
                <c:pt idx="47">
                  <c:v>20.49</c:v>
                </c:pt>
                <c:pt idx="48">
                  <c:v>20.399999999999999</c:v>
                </c:pt>
                <c:pt idx="49">
                  <c:v>20.62</c:v>
                </c:pt>
                <c:pt idx="50">
                  <c:v>20.28</c:v>
                </c:pt>
                <c:pt idx="51">
                  <c:v>20.36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priser'!$E$10</c:f>
              <c:strCache>
                <c:ptCount val="1"/>
                <c:pt idx="0">
                  <c:v>2022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priser'!$A$11:$A$63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priser'!$E$11:$E$63</c:f>
              <c:numCache>
                <c:formatCode>0.00</c:formatCode>
                <c:ptCount val="53"/>
                <c:pt idx="0">
                  <c:v>20.46</c:v>
                </c:pt>
                <c:pt idx="1">
                  <c:v>20.420000000000002</c:v>
                </c:pt>
                <c:pt idx="2">
                  <c:v>20.39</c:v>
                </c:pt>
                <c:pt idx="3">
                  <c:v>20.41</c:v>
                </c:pt>
                <c:pt idx="4">
                  <c:v>20.39</c:v>
                </c:pt>
                <c:pt idx="5">
                  <c:v>20.47</c:v>
                </c:pt>
                <c:pt idx="6">
                  <c:v>20.41</c:v>
                </c:pt>
                <c:pt idx="7">
                  <c:v>20.350000000000001</c:v>
                </c:pt>
                <c:pt idx="8">
                  <c:v>20.399999999999999</c:v>
                </c:pt>
                <c:pt idx="9">
                  <c:v>20.309999999999999</c:v>
                </c:pt>
                <c:pt idx="10">
                  <c:v>20.25</c:v>
                </c:pt>
                <c:pt idx="11">
                  <c:v>21.34</c:v>
                </c:pt>
                <c:pt idx="12">
                  <c:v>21.34</c:v>
                </c:pt>
                <c:pt idx="13">
                  <c:v>21.85</c:v>
                </c:pt>
                <c:pt idx="14">
                  <c:v>22.05</c:v>
                </c:pt>
                <c:pt idx="15">
                  <c:v>22.35</c:v>
                </c:pt>
                <c:pt idx="16">
                  <c:v>22.54</c:v>
                </c:pt>
                <c:pt idx="17">
                  <c:v>22.61</c:v>
                </c:pt>
                <c:pt idx="18">
                  <c:v>23.14</c:v>
                </c:pt>
                <c:pt idx="19">
                  <c:v>23.34</c:v>
                </c:pt>
                <c:pt idx="20">
                  <c:v>23.35</c:v>
                </c:pt>
                <c:pt idx="21">
                  <c:v>23.18</c:v>
                </c:pt>
                <c:pt idx="22">
                  <c:v>23.91</c:v>
                </c:pt>
                <c:pt idx="23">
                  <c:v>24.35</c:v>
                </c:pt>
                <c:pt idx="24">
                  <c:v>24.2</c:v>
                </c:pt>
                <c:pt idx="25">
                  <c:v>24.38</c:v>
                </c:pt>
                <c:pt idx="26">
                  <c:v>24.47</c:v>
                </c:pt>
                <c:pt idx="27">
                  <c:v>24.7</c:v>
                </c:pt>
                <c:pt idx="28">
                  <c:v>24.88</c:v>
                </c:pt>
                <c:pt idx="29">
                  <c:v>25.28</c:v>
                </c:pt>
                <c:pt idx="30">
                  <c:v>25.01</c:v>
                </c:pt>
                <c:pt idx="31">
                  <c:v>25.07</c:v>
                </c:pt>
                <c:pt idx="32">
                  <c:v>25.1</c:v>
                </c:pt>
                <c:pt idx="33">
                  <c:v>25.09</c:v>
                </c:pt>
                <c:pt idx="34">
                  <c:v>25.12</c:v>
                </c:pt>
                <c:pt idx="35">
                  <c:v>25.24</c:v>
                </c:pt>
                <c:pt idx="36">
                  <c:v>25.19</c:v>
                </c:pt>
                <c:pt idx="37">
                  <c:v>25.07</c:v>
                </c:pt>
                <c:pt idx="38">
                  <c:v>25.41</c:v>
                </c:pt>
                <c:pt idx="39">
                  <c:v>25.22</c:v>
                </c:pt>
                <c:pt idx="40">
                  <c:v>25.39</c:v>
                </c:pt>
                <c:pt idx="41">
                  <c:v>25.33</c:v>
                </c:pt>
                <c:pt idx="42">
                  <c:v>25.2</c:v>
                </c:pt>
                <c:pt idx="43">
                  <c:v>25.59</c:v>
                </c:pt>
                <c:pt idx="44">
                  <c:v>25.55</c:v>
                </c:pt>
                <c:pt idx="45">
                  <c:v>25.42</c:v>
                </c:pt>
                <c:pt idx="46">
                  <c:v>25.39</c:v>
                </c:pt>
                <c:pt idx="47">
                  <c:v>25.48</c:v>
                </c:pt>
                <c:pt idx="48">
                  <c:v>25.63</c:v>
                </c:pt>
                <c:pt idx="49">
                  <c:v>25.65</c:v>
                </c:pt>
                <c:pt idx="50">
                  <c:v>25.76</c:v>
                </c:pt>
                <c:pt idx="51">
                  <c:v>25.78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priser'!$F$10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>
              <a:solidFill>
                <a:srgbClr val="7DA117"/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'Svenska priser'!$A$11:$A$63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priser'!$F$11:$F$63</c:f>
              <c:numCache>
                <c:formatCode>0.00</c:formatCode>
                <c:ptCount val="53"/>
                <c:pt idx="0">
                  <c:v>25.81</c:v>
                </c:pt>
                <c:pt idx="1">
                  <c:v>25.9</c:v>
                </c:pt>
                <c:pt idx="2">
                  <c:v>25.57</c:v>
                </c:pt>
                <c:pt idx="3">
                  <c:v>25.59</c:v>
                </c:pt>
                <c:pt idx="4">
                  <c:v>25.6</c:v>
                </c:pt>
                <c:pt idx="5">
                  <c:v>25.57</c:v>
                </c:pt>
                <c:pt idx="6">
                  <c:v>25.44</c:v>
                </c:pt>
                <c:pt idx="7">
                  <c:v>25.36</c:v>
                </c:pt>
                <c:pt idx="8">
                  <c:v>25.44</c:v>
                </c:pt>
                <c:pt idx="9">
                  <c:v>25.41</c:v>
                </c:pt>
                <c:pt idx="10">
                  <c:v>25.42</c:v>
                </c:pt>
                <c:pt idx="11">
                  <c:v>25.43</c:v>
                </c:pt>
                <c:pt idx="12">
                  <c:v>25.32</c:v>
                </c:pt>
                <c:pt idx="13">
                  <c:v>25.41</c:v>
                </c:pt>
                <c:pt idx="14">
                  <c:v>25.65</c:v>
                </c:pt>
                <c:pt idx="15">
                  <c:v>25.42</c:v>
                </c:pt>
                <c:pt idx="16">
                  <c:v>25.49</c:v>
                </c:pt>
                <c:pt idx="17">
                  <c:v>25.66</c:v>
                </c:pt>
                <c:pt idx="18">
                  <c:v>25.58</c:v>
                </c:pt>
                <c:pt idx="19">
                  <c:v>25.63</c:v>
                </c:pt>
                <c:pt idx="20">
                  <c:v>25.61</c:v>
                </c:pt>
                <c:pt idx="21">
                  <c:v>25.76</c:v>
                </c:pt>
                <c:pt idx="22">
                  <c:v>25.81</c:v>
                </c:pt>
                <c:pt idx="23">
                  <c:v>25.72</c:v>
                </c:pt>
                <c:pt idx="24">
                  <c:v>25.71</c:v>
                </c:pt>
                <c:pt idx="25">
                  <c:v>25.7</c:v>
                </c:pt>
                <c:pt idx="26">
                  <c:v>25.7</c:v>
                </c:pt>
                <c:pt idx="27">
                  <c:v>25.71</c:v>
                </c:pt>
                <c:pt idx="28">
                  <c:v>25.64</c:v>
                </c:pt>
                <c:pt idx="29">
                  <c:v>25.67</c:v>
                </c:pt>
                <c:pt idx="30">
                  <c:v>25.97</c:v>
                </c:pt>
                <c:pt idx="31">
                  <c:v>25.84</c:v>
                </c:pt>
                <c:pt idx="32">
                  <c:v>25.61</c:v>
                </c:pt>
                <c:pt idx="33">
                  <c:v>25.85</c:v>
                </c:pt>
                <c:pt idx="34">
                  <c:v>25.64</c:v>
                </c:pt>
                <c:pt idx="35">
                  <c:v>25.35</c:v>
                </c:pt>
                <c:pt idx="36">
                  <c:v>25.8</c:v>
                </c:pt>
                <c:pt idx="37">
                  <c:v>25.73</c:v>
                </c:pt>
                <c:pt idx="38">
                  <c:v>25.76</c:v>
                </c:pt>
                <c:pt idx="39">
                  <c:v>25.67</c:v>
                </c:pt>
                <c:pt idx="40">
                  <c:v>25.9</c:v>
                </c:pt>
                <c:pt idx="41">
                  <c:v>25.41</c:v>
                </c:pt>
                <c:pt idx="42">
                  <c:v>25.65</c:v>
                </c:pt>
                <c:pt idx="43">
                  <c:v>25.67</c:v>
                </c:pt>
                <c:pt idx="44">
                  <c:v>25.6</c:v>
                </c:pt>
                <c:pt idx="45">
                  <c:v>25.75</c:v>
                </c:pt>
                <c:pt idx="46">
                  <c:v>25.77</c:v>
                </c:pt>
                <c:pt idx="47">
                  <c:v>25.96</c:v>
                </c:pt>
                <c:pt idx="48">
                  <c:v>25.73</c:v>
                </c:pt>
                <c:pt idx="49">
                  <c:v>25.8</c:v>
                </c:pt>
                <c:pt idx="50">
                  <c:v>25.79</c:v>
                </c:pt>
                <c:pt idx="51">
                  <c:v>25.94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'Svenska priser'!$G$10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priser'!$A$11:$A$63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priser'!$G$11:$G$63</c:f>
              <c:numCache>
                <c:formatCode>0.00</c:formatCode>
                <c:ptCount val="53"/>
                <c:pt idx="0">
                  <c:v>25.84</c:v>
                </c:pt>
                <c:pt idx="1">
                  <c:v>25.87</c:v>
                </c:pt>
                <c:pt idx="2">
                  <c:v>25.75</c:v>
                </c:pt>
                <c:pt idx="3">
                  <c:v>25.77</c:v>
                </c:pt>
                <c:pt idx="4">
                  <c:v>25.76</c:v>
                </c:pt>
                <c:pt idx="5">
                  <c:v>26.13</c:v>
                </c:pt>
                <c:pt idx="6">
                  <c:v>25.8</c:v>
                </c:pt>
                <c:pt idx="7">
                  <c:v>25.86</c:v>
                </c:pt>
                <c:pt idx="8">
                  <c:v>25.88</c:v>
                </c:pt>
                <c:pt idx="9">
                  <c:v>26.04</c:v>
                </c:pt>
                <c:pt idx="10">
                  <c:v>25.87</c:v>
                </c:pt>
                <c:pt idx="11">
                  <c:v>25.96</c:v>
                </c:pt>
                <c:pt idx="12">
                  <c:v>25.95</c:v>
                </c:pt>
                <c:pt idx="13">
                  <c:v>26.03</c:v>
                </c:pt>
                <c:pt idx="14">
                  <c:v>26.05</c:v>
                </c:pt>
                <c:pt idx="15">
                  <c:v>26.1</c:v>
                </c:pt>
                <c:pt idx="16">
                  <c:v>26.12</c:v>
                </c:pt>
                <c:pt idx="17">
                  <c:v>26.02</c:v>
                </c:pt>
                <c:pt idx="18">
                  <c:v>26.19</c:v>
                </c:pt>
                <c:pt idx="19">
                  <c:v>26.24</c:v>
                </c:pt>
                <c:pt idx="20">
                  <c:v>26.23</c:v>
                </c:pt>
                <c:pt idx="21">
                  <c:v>26.52</c:v>
                </c:pt>
                <c:pt idx="22">
                  <c:v>26.48</c:v>
                </c:pt>
                <c:pt idx="23">
                  <c:v>26.63</c:v>
                </c:pt>
                <c:pt idx="24">
                  <c:v>26.69</c:v>
                </c:pt>
                <c:pt idx="25">
                  <c:v>26.5</c:v>
                </c:pt>
                <c:pt idx="26">
                  <c:v>26.59</c:v>
                </c:pt>
                <c:pt idx="27">
                  <c:v>26.58</c:v>
                </c:pt>
                <c:pt idx="28">
                  <c:v>26.52</c:v>
                </c:pt>
                <c:pt idx="29">
                  <c:v>26.51</c:v>
                </c:pt>
                <c:pt idx="30">
                  <c:v>26.53</c:v>
                </c:pt>
                <c:pt idx="31">
                  <c:v>26.7</c:v>
                </c:pt>
                <c:pt idx="32">
                  <c:v>26.58</c:v>
                </c:pt>
                <c:pt idx="33">
                  <c:v>26.65</c:v>
                </c:pt>
                <c:pt idx="34">
                  <c:v>26.69</c:v>
                </c:pt>
                <c:pt idx="35">
                  <c:v>26.61</c:v>
                </c:pt>
                <c:pt idx="36">
                  <c:v>26.65</c:v>
                </c:pt>
                <c:pt idx="37">
                  <c:v>26.52</c:v>
                </c:pt>
                <c:pt idx="38">
                  <c:v>26.58</c:v>
                </c:pt>
                <c:pt idx="39">
                  <c:v>26.63</c:v>
                </c:pt>
                <c:pt idx="40">
                  <c:v>26.67</c:v>
                </c:pt>
                <c:pt idx="41">
                  <c:v>26.54</c:v>
                </c:pt>
                <c:pt idx="42">
                  <c:v>26.63</c:v>
                </c:pt>
                <c:pt idx="43">
                  <c:v>26.77</c:v>
                </c:pt>
                <c:pt idx="44">
                  <c:v>26.78</c:v>
                </c:pt>
                <c:pt idx="45">
                  <c:v>26.88</c:v>
                </c:pt>
                <c:pt idx="46">
                  <c:v>27.06</c:v>
                </c:pt>
                <c:pt idx="47">
                  <c:v>27.08</c:v>
                </c:pt>
                <c:pt idx="48">
                  <c:v>26.92</c:v>
                </c:pt>
                <c:pt idx="49">
                  <c:v>27.15</c:v>
                </c:pt>
                <c:pt idx="50">
                  <c:v>27.75</c:v>
                </c:pt>
                <c:pt idx="51">
                  <c:v>27.41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'Svenska priser'!$H$10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priser'!$A$11:$A$63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priser'!$H$11:$H$63</c:f>
              <c:numCache>
                <c:formatCode>0.00</c:formatCode>
                <c:ptCount val="53"/>
                <c:pt idx="0">
                  <c:v>27.67</c:v>
                </c:pt>
                <c:pt idx="1">
                  <c:v>27.41</c:v>
                </c:pt>
                <c:pt idx="2">
                  <c:v>27.3</c:v>
                </c:pt>
                <c:pt idx="3">
                  <c:v>27.54</c:v>
                </c:pt>
                <c:pt idx="4">
                  <c:v>27.56</c:v>
                </c:pt>
                <c:pt idx="5">
                  <c:v>27.59</c:v>
                </c:pt>
                <c:pt idx="6">
                  <c:v>27.65</c:v>
                </c:pt>
                <c:pt idx="7">
                  <c:v>27.67</c:v>
                </c:pt>
                <c:pt idx="8">
                  <c:v>27.52</c:v>
                </c:pt>
                <c:pt idx="9">
                  <c:v>27.84</c:v>
                </c:pt>
                <c:pt idx="10">
                  <c:v>27.73</c:v>
                </c:pt>
                <c:pt idx="11">
                  <c:v>27.86</c:v>
                </c:pt>
                <c:pt idx="12">
                  <c:v>27.81</c:v>
                </c:pt>
                <c:pt idx="13">
                  <c:v>27.92</c:v>
                </c:pt>
                <c:pt idx="14">
                  <c:v>27.79</c:v>
                </c:pt>
                <c:pt idx="15">
                  <c:v>27.93</c:v>
                </c:pt>
                <c:pt idx="16">
                  <c:v>27.91</c:v>
                </c:pt>
                <c:pt idx="17">
                  <c:v>28.15</c:v>
                </c:pt>
                <c:pt idx="18">
                  <c:v>28.08</c:v>
                </c:pt>
                <c:pt idx="19">
                  <c:v>28.06</c:v>
                </c:pt>
                <c:pt idx="20">
                  <c:v>28.15</c:v>
                </c:pt>
                <c:pt idx="21">
                  <c:v>28.11</c:v>
                </c:pt>
                <c:pt idx="22">
                  <c:v>28.18</c:v>
                </c:pt>
                <c:pt idx="23">
                  <c:v>28.17</c:v>
                </c:pt>
                <c:pt idx="24">
                  <c:v>28.22</c:v>
                </c:pt>
                <c:pt idx="25">
                  <c:v>28.23</c:v>
                </c:pt>
                <c:pt idx="26">
                  <c:v>28.31</c:v>
                </c:pt>
                <c:pt idx="27">
                  <c:v>28.25</c:v>
                </c:pt>
                <c:pt idx="28">
                  <c:v>28.2</c:v>
                </c:pt>
                <c:pt idx="29">
                  <c:v>28.31</c:v>
                </c:pt>
                <c:pt idx="30">
                  <c:v>28.31</c:v>
                </c:pt>
                <c:pt idx="31">
                  <c:v>28.35</c:v>
                </c:pt>
                <c:pt idx="32">
                  <c:v>28.26</c:v>
                </c:pt>
                <c:pt idx="33">
                  <c:v>28.33</c:v>
                </c:pt>
                <c:pt idx="34">
                  <c:v>28.24</c:v>
                </c:pt>
                <c:pt idx="35">
                  <c:v>28.26</c:v>
                </c:pt>
                <c:pt idx="36">
                  <c:v>28.11</c:v>
                </c:pt>
                <c:pt idx="37">
                  <c:v>28.27</c:v>
                </c:pt>
                <c:pt idx="38">
                  <c:v>28.32</c:v>
                </c:pt>
                <c:pt idx="39">
                  <c:v>28.28</c:v>
                </c:pt>
                <c:pt idx="40">
                  <c:v>28.48</c:v>
                </c:pt>
                <c:pt idx="41">
                  <c:v>28.28</c:v>
                </c:pt>
                <c:pt idx="42">
                  <c:v>28.38</c:v>
                </c:pt>
                <c:pt idx="43">
                  <c:v>28.25</c:v>
                </c:pt>
                <c:pt idx="44">
                  <c:v>28.19</c:v>
                </c:pt>
                <c:pt idx="45">
                  <c:v>28.34</c:v>
                </c:pt>
                <c:pt idx="46">
                  <c:v>28.37</c:v>
                </c:pt>
                <c:pt idx="47">
                  <c:v>28.44</c:v>
                </c:pt>
                <c:pt idx="48">
                  <c:v>28.39</c:v>
                </c:pt>
                <c:pt idx="49">
                  <c:v>28.41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29"/>
          <c:min val="1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377</xdr:row>
      <xdr:rowOff>136525</xdr:rowOff>
    </xdr:from>
    <xdr:to>
      <xdr:col>9</xdr:col>
      <xdr:colOff>107950</xdr:colOff>
      <xdr:row>407</xdr:row>
      <xdr:rowOff>53863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276225</xdr:colOff>
      <xdr:row>377</xdr:row>
      <xdr:rowOff>149225</xdr:rowOff>
    </xdr:from>
    <xdr:to>
      <xdr:col>18</xdr:col>
      <xdr:colOff>270670</xdr:colOff>
      <xdr:row>407</xdr:row>
      <xdr:rowOff>85725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407</xdr:row>
      <xdr:rowOff>133350</xdr:rowOff>
    </xdr:from>
    <xdr:to>
      <xdr:col>8</xdr:col>
      <xdr:colOff>635002</xdr:colOff>
      <xdr:row>434</xdr:row>
      <xdr:rowOff>90490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311150</xdr:colOff>
      <xdr:row>408</xdr:row>
      <xdr:rowOff>15875</xdr:rowOff>
    </xdr:from>
    <xdr:to>
      <xdr:col>18</xdr:col>
      <xdr:colOff>428624</xdr:colOff>
      <xdr:row>435</xdr:row>
      <xdr:rowOff>79375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66</xdr:row>
      <xdr:rowOff>0</xdr:rowOff>
    </xdr:from>
    <xdr:to>
      <xdr:col>11</xdr:col>
      <xdr:colOff>304800</xdr:colOff>
      <xdr:row>94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SlaktgrisEUpriser" displayName="SlaktgrisEUpriser" ref="A10:M375" totalsRowShown="0" headerRowDxfId="24" dataDxfId="23">
  <autoFilter ref="A10:M375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2"/>
    <tableColumn id="2" xr3:uid="{3D9270BD-65F9-43FB-A635-19B97451BC31}" name="Sverige" dataDxfId="21"/>
    <tableColumn id="3" xr3:uid="{4C33A25C-E1A8-49B5-94A9-ACCD5429BA5E}" name="Danmark" dataDxfId="20">
      <calculatedColumnFormula>I11/100*G11</calculatedColumnFormula>
    </tableColumn>
    <tableColumn id="4" xr3:uid="{3472A854-14C6-4016-A89F-3902EC097563}" name="Tyskland" dataDxfId="19">
      <calculatedColumnFormula>J11/100*G11</calculatedColumnFormula>
    </tableColumn>
    <tableColumn id="5" xr3:uid="{65D70B5C-AED7-44D7-AD89-79EA3D0DEECA}" name="Polen" dataDxfId="18">
      <calculatedColumnFormula>K11/100*G11</calculatedColumnFormula>
    </tableColumn>
    <tableColumn id="6" xr3:uid="{1C7A8062-C5DA-4415-B39E-4121B13240A1}" name="EU" dataDxfId="17">
      <calculatedColumnFormula>L11/100*G11</calculatedColumnFormula>
    </tableColumn>
    <tableColumn id="7" xr3:uid="{27774285-3A3A-43D1-9E42-F25B670B9A3F}" name="sek/euro" dataDxfId="16"/>
    <tableColumn id="8" xr3:uid="{4CDF092B-9E57-45D6-BA12-212032AC058C}" name="Sverige " dataDxfId="15"/>
    <tableColumn id="9" xr3:uid="{95CE29E2-BD46-4896-B7BF-509593BEBFC7}" name="Danmark " dataDxfId="14"/>
    <tableColumn id="10" xr3:uid="{40138E06-9B69-498A-A895-7D2B293F767B}" name="Tyskland " dataDxfId="13"/>
    <tableColumn id="11" xr3:uid="{ADE31E89-E8EB-4614-A81E-BDB4503E014C}" name="Polen " dataDxfId="12"/>
    <tableColumn id="12" xr3:uid="{C0AF6177-F1A5-4700-8F05-C196779D1EFD}" name="EU " dataDxfId="11"/>
    <tableColumn id="13" xr3:uid="{167BDEA4-771A-4D74-B933-B6FCB3B6E844}" name="Datum för_x000a_valutakurs" dataDxfId="10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SlaktgrisSvenskapriser" displayName="SlaktgrisSvenskapriser" ref="A10:H64" totalsRowShown="0" headerRowDxfId="9" dataDxfId="8">
  <autoFilter ref="A10:H64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8">
    <tableColumn id="1" xr3:uid="{E7C6A4B4-D4E4-4906-9842-3C4F829B2F12}" name="Vecka" dataDxfId="7"/>
    <tableColumn id="11" xr3:uid="{53C4DACD-8AD6-4801-8D4A-AA8B6F20F8F0}" name="2019" dataDxfId="6"/>
    <tableColumn id="12" xr3:uid="{4116ED08-A711-4933-A1A8-8530D2AF3D99}" name="2020" dataDxfId="5"/>
    <tableColumn id="13" xr3:uid="{30F5ECE4-CB64-44DF-A28F-037C2F846874}" name="2021" dataDxfId="4"/>
    <tableColumn id="14" xr3:uid="{25EF8CDB-8A9D-4CE2-A5B8-6C37706604D5}" name="2022" dataDxfId="3"/>
    <tableColumn id="15" xr3:uid="{37230D9C-6C67-4E11-B48C-D52B060FCE03}" name="2023" dataDxfId="2"/>
    <tableColumn id="2" xr3:uid="{F2B3C616-ADAE-4C11-B86C-2B5ADA1538BF}" name="2024" dataDxfId="1"/>
    <tableColumn id="3" xr3:uid="{3722BE28-E25C-483E-BBBA-07A35351CC19}" name="2025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645"/>
  <sheetViews>
    <sheetView showGridLines="0" tabSelected="1" zoomScaleNormal="100" workbookViewId="0">
      <pane ySplit="10" topLeftCell="A367" activePane="bottomLeft" state="frozen"/>
      <selection pane="bottomLeft" activeCell="H374" sqref="H374"/>
    </sheetView>
  </sheetViews>
  <sheetFormatPr defaultColWidth="8.75" defaultRowHeight="13" x14ac:dyDescent="0.3"/>
  <cols>
    <col min="1" max="1" width="12.58203125" style="1" customWidth="1"/>
    <col min="2" max="2" width="8.83203125" style="1" customWidth="1"/>
    <col min="3" max="4" width="8.75" style="1"/>
    <col min="5" max="5" width="9.75" style="7" customWidth="1"/>
    <col min="6" max="6" width="9.33203125" style="1" bestFit="1" customWidth="1"/>
    <col min="7" max="7" width="9.5" style="1" customWidth="1"/>
    <col min="8" max="8" width="9.75" style="1" customWidth="1"/>
    <col min="9" max="9" width="8.75" style="1"/>
    <col min="10" max="10" width="9.58203125" style="1" customWidth="1"/>
    <col min="11" max="11" width="10.58203125" style="1" customWidth="1"/>
    <col min="12" max="12" width="8.75" style="1"/>
    <col min="13" max="13" width="11.58203125" style="1" customWidth="1"/>
    <col min="14" max="16384" width="8.75" style="1"/>
  </cols>
  <sheetData>
    <row r="1" spans="1:13" ht="18" x14ac:dyDescent="0.4">
      <c r="A1" s="11" t="s">
        <v>348</v>
      </c>
    </row>
    <row r="2" spans="1:13" x14ac:dyDescent="0.3">
      <c r="A2" s="1" t="s">
        <v>282</v>
      </c>
    </row>
    <row r="3" spans="1:13" x14ac:dyDescent="0.3">
      <c r="A3" s="1" t="s">
        <v>0</v>
      </c>
    </row>
    <row r="4" spans="1:13" x14ac:dyDescent="0.3">
      <c r="A4" s="2" t="s">
        <v>1</v>
      </c>
    </row>
    <row r="6" spans="1:13" x14ac:dyDescent="0.3">
      <c r="A6" s="1" t="s">
        <v>270</v>
      </c>
    </row>
    <row r="7" spans="1:13" x14ac:dyDescent="0.3">
      <c r="A7" s="1" t="s">
        <v>271</v>
      </c>
    </row>
    <row r="9" spans="1:13" x14ac:dyDescent="0.3">
      <c r="B9" s="7" t="s">
        <v>268</v>
      </c>
      <c r="H9" s="4" t="s">
        <v>269</v>
      </c>
    </row>
    <row r="10" spans="1:13" ht="28" x14ac:dyDescent="0.3">
      <c r="A10" s="21" t="s">
        <v>200</v>
      </c>
      <c r="B10" s="13" t="s">
        <v>2</v>
      </c>
      <c r="C10" s="12" t="s">
        <v>213</v>
      </c>
      <c r="D10" s="24" t="s">
        <v>3</v>
      </c>
      <c r="E10" s="25" t="s">
        <v>272</v>
      </c>
      <c r="F10" s="26" t="s">
        <v>201</v>
      </c>
      <c r="G10" s="14" t="s">
        <v>4</v>
      </c>
      <c r="H10" s="13" t="s">
        <v>203</v>
      </c>
      <c r="I10" s="15" t="s">
        <v>266</v>
      </c>
      <c r="J10" s="24" t="s">
        <v>204</v>
      </c>
      <c r="K10" s="25" t="s">
        <v>273</v>
      </c>
      <c r="L10" s="26" t="s">
        <v>205</v>
      </c>
      <c r="M10" s="8" t="s">
        <v>202</v>
      </c>
    </row>
    <row r="11" spans="1:13" ht="14" x14ac:dyDescent="0.3">
      <c r="A11" s="16" t="s">
        <v>214</v>
      </c>
      <c r="B11" s="17">
        <v>17.350000000000001</v>
      </c>
      <c r="C11" s="27">
        <f t="shared" ref="C11:C74" si="0">I11/100*G11</f>
        <v>13.099868250000002</v>
      </c>
      <c r="D11" s="22">
        <f t="shared" ref="D11:D74" si="1">J11/100*G11</f>
        <v>14.33140968</v>
      </c>
      <c r="E11" s="23">
        <f t="shared" ref="E11:E74" si="2">K11/100*G11</f>
        <v>12.894782250000002</v>
      </c>
      <c r="F11" s="30">
        <f t="shared" ref="F11:F74" si="3">L11/100*G11</f>
        <v>13.786841106688685</v>
      </c>
      <c r="G11" s="18">
        <v>10.254300000000001</v>
      </c>
      <c r="H11" s="31">
        <v>169.21</v>
      </c>
      <c r="I11" s="32">
        <v>127.75</v>
      </c>
      <c r="J11" s="33">
        <v>139.76</v>
      </c>
      <c r="K11" s="34">
        <v>125.75</v>
      </c>
      <c r="L11" s="35">
        <v>134.44936374680557</v>
      </c>
      <c r="M11" s="5">
        <v>43469</v>
      </c>
    </row>
    <row r="12" spans="1:13" ht="14" x14ac:dyDescent="0.3">
      <c r="A12" s="16" t="s">
        <v>215</v>
      </c>
      <c r="B12" s="17">
        <v>17.2</v>
      </c>
      <c r="C12" s="27">
        <f t="shared" si="0"/>
        <v>12.992675759999999</v>
      </c>
      <c r="D12" s="22">
        <f t="shared" si="1"/>
        <v>14.317395119999999</v>
      </c>
      <c r="E12" s="23">
        <f t="shared" si="2"/>
        <v>12.833218800000001</v>
      </c>
      <c r="F12" s="30">
        <f t="shared" si="3"/>
        <v>13.725957669248112</v>
      </c>
      <c r="G12" s="18">
        <v>10.2216</v>
      </c>
      <c r="H12" s="31">
        <v>168.2</v>
      </c>
      <c r="I12" s="32">
        <v>127.11</v>
      </c>
      <c r="J12" s="33">
        <v>140.07</v>
      </c>
      <c r="K12" s="34">
        <v>125.55</v>
      </c>
      <c r="L12" s="35">
        <v>134.28384665070158</v>
      </c>
      <c r="M12" s="5">
        <v>43476</v>
      </c>
    </row>
    <row r="13" spans="1:13" ht="14" x14ac:dyDescent="0.3">
      <c r="A13" s="16" t="s">
        <v>216</v>
      </c>
      <c r="B13" s="17">
        <v>17.239999999999998</v>
      </c>
      <c r="C13" s="27">
        <f t="shared" si="0"/>
        <v>13.0734058</v>
      </c>
      <c r="D13" s="22">
        <f t="shared" si="1"/>
        <v>14.366379999999998</v>
      </c>
      <c r="E13" s="23">
        <f t="shared" si="2"/>
        <v>12.89074754</v>
      </c>
      <c r="F13" s="30">
        <f t="shared" si="3"/>
        <v>13.794752758462563</v>
      </c>
      <c r="G13" s="18">
        <v>10.261699999999999</v>
      </c>
      <c r="H13" s="31">
        <v>168.17</v>
      </c>
      <c r="I13" s="32">
        <v>127.4</v>
      </c>
      <c r="J13" s="33">
        <v>140</v>
      </c>
      <c r="K13" s="34">
        <v>125.62</v>
      </c>
      <c r="L13" s="35">
        <v>134.42950737658052</v>
      </c>
      <c r="M13" s="5">
        <v>43483</v>
      </c>
    </row>
    <row r="14" spans="1:13" ht="14" x14ac:dyDescent="0.3">
      <c r="A14" s="16" t="s">
        <v>217</v>
      </c>
      <c r="B14" s="17">
        <v>17.09</v>
      </c>
      <c r="C14" s="27">
        <f t="shared" si="0"/>
        <v>13.027976669999999</v>
      </c>
      <c r="D14" s="22">
        <f t="shared" si="1"/>
        <v>14.444307230000003</v>
      </c>
      <c r="E14" s="23">
        <f t="shared" si="2"/>
        <v>12.939456010000001</v>
      </c>
      <c r="F14" s="30">
        <f t="shared" si="3"/>
        <v>13.80618483509701</v>
      </c>
      <c r="G14" s="18">
        <v>10.293100000000001</v>
      </c>
      <c r="H14" s="31">
        <v>166.43</v>
      </c>
      <c r="I14" s="32">
        <v>126.57</v>
      </c>
      <c r="J14" s="33">
        <v>140.33000000000001</v>
      </c>
      <c r="K14" s="34">
        <v>125.71</v>
      </c>
      <c r="L14" s="35">
        <v>134.13048386877625</v>
      </c>
      <c r="M14" s="5">
        <v>43490</v>
      </c>
    </row>
    <row r="15" spans="1:13" ht="14" x14ac:dyDescent="0.3">
      <c r="A15" s="16" t="s">
        <v>218</v>
      </c>
      <c r="B15" s="17">
        <v>17.23</v>
      </c>
      <c r="C15" s="27">
        <f t="shared" si="0"/>
        <v>13.166199760000001</v>
      </c>
      <c r="D15" s="22">
        <f t="shared" si="1"/>
        <v>14.533363360000001</v>
      </c>
      <c r="E15" s="23">
        <f t="shared" si="2"/>
        <v>13.05330519</v>
      </c>
      <c r="F15" s="30">
        <f t="shared" si="3"/>
        <v>13.882878464853965</v>
      </c>
      <c r="G15" s="18">
        <v>10.3573</v>
      </c>
      <c r="H15" s="31">
        <v>166.29</v>
      </c>
      <c r="I15" s="32">
        <v>127.12</v>
      </c>
      <c r="J15" s="33">
        <v>140.32</v>
      </c>
      <c r="K15" s="34">
        <v>126.03</v>
      </c>
      <c r="L15" s="35">
        <v>134.03955147436074</v>
      </c>
      <c r="M15" s="5">
        <v>43497</v>
      </c>
    </row>
    <row r="16" spans="1:13" ht="14" x14ac:dyDescent="0.3">
      <c r="A16" s="16" t="s">
        <v>219</v>
      </c>
      <c r="B16" s="17">
        <v>17.12</v>
      </c>
      <c r="C16" s="27">
        <f t="shared" si="0"/>
        <v>13.41672694</v>
      </c>
      <c r="D16" s="22">
        <f t="shared" si="1"/>
        <v>14.897910079999999</v>
      </c>
      <c r="E16" s="23">
        <f t="shared" si="2"/>
        <v>13.290758140000001</v>
      </c>
      <c r="F16" s="30">
        <f t="shared" si="3"/>
        <v>14.103920926082779</v>
      </c>
      <c r="G16" s="18">
        <v>10.497400000000001</v>
      </c>
      <c r="H16" s="31">
        <v>163.96</v>
      </c>
      <c r="I16" s="32">
        <v>127.81</v>
      </c>
      <c r="J16" s="33">
        <v>141.91999999999999</v>
      </c>
      <c r="K16" s="34">
        <v>126.61</v>
      </c>
      <c r="L16" s="35">
        <v>134.35632562427628</v>
      </c>
      <c r="M16" s="5">
        <v>43504</v>
      </c>
    </row>
    <row r="17" spans="1:13" ht="14" x14ac:dyDescent="0.3">
      <c r="A17" s="16" t="s">
        <v>220</v>
      </c>
      <c r="B17" s="17">
        <v>17.239999999999998</v>
      </c>
      <c r="C17" s="27">
        <f t="shared" si="0"/>
        <v>13.679385480000002</v>
      </c>
      <c r="D17" s="22">
        <f t="shared" si="1"/>
        <v>15.09547311</v>
      </c>
      <c r="E17" s="23">
        <f t="shared" si="2"/>
        <v>13.440742650000001</v>
      </c>
      <c r="F17" s="30">
        <f t="shared" si="3"/>
        <v>14.270431154391936</v>
      </c>
      <c r="G17" s="18">
        <v>10.5129</v>
      </c>
      <c r="H17" s="31">
        <v>164.63</v>
      </c>
      <c r="I17" s="32">
        <v>130.12</v>
      </c>
      <c r="J17" s="33">
        <v>143.59</v>
      </c>
      <c r="K17" s="34">
        <v>127.85</v>
      </c>
      <c r="L17" s="35">
        <v>135.74209927224587</v>
      </c>
      <c r="M17" s="5">
        <v>43511</v>
      </c>
    </row>
    <row r="18" spans="1:13" ht="14" x14ac:dyDescent="0.3">
      <c r="A18" s="16" t="s">
        <v>221</v>
      </c>
      <c r="B18" s="17">
        <v>17.21</v>
      </c>
      <c r="C18" s="27">
        <f t="shared" si="0"/>
        <v>13.80508506</v>
      </c>
      <c r="D18" s="22">
        <f t="shared" si="1"/>
        <v>15.2718621</v>
      </c>
      <c r="E18" s="23">
        <f t="shared" si="2"/>
        <v>13.549130346900002</v>
      </c>
      <c r="F18" s="30">
        <f t="shared" si="3"/>
        <v>14.45509567011392</v>
      </c>
      <c r="G18" s="18">
        <v>10.598100000000001</v>
      </c>
      <c r="H18" s="31">
        <v>162.93</v>
      </c>
      <c r="I18" s="32">
        <v>130.26</v>
      </c>
      <c r="J18" s="33">
        <v>144.1</v>
      </c>
      <c r="K18" s="34">
        <v>127.84490000000001</v>
      </c>
      <c r="L18" s="35">
        <v>136.3932749277127</v>
      </c>
      <c r="M18" s="5">
        <v>43518</v>
      </c>
    </row>
    <row r="19" spans="1:13" ht="14" x14ac:dyDescent="0.3">
      <c r="A19" s="16" t="s">
        <v>222</v>
      </c>
      <c r="B19" s="17">
        <v>17.2</v>
      </c>
      <c r="C19" s="27">
        <f t="shared" si="0"/>
        <v>13.673939939999999</v>
      </c>
      <c r="D19" s="22">
        <f t="shared" si="1"/>
        <v>15.194317310000001</v>
      </c>
      <c r="E19" s="23">
        <f t="shared" si="2"/>
        <v>13.5362864229</v>
      </c>
      <c r="F19" s="30">
        <f t="shared" si="3"/>
        <v>14.416370462142694</v>
      </c>
      <c r="G19" s="18">
        <v>10.507099999999999</v>
      </c>
      <c r="H19" s="31">
        <v>163.16</v>
      </c>
      <c r="I19" s="32">
        <v>130.13999999999999</v>
      </c>
      <c r="J19" s="33">
        <v>144.61000000000001</v>
      </c>
      <c r="K19" s="34">
        <v>128.82990000000001</v>
      </c>
      <c r="L19" s="35">
        <v>137.20598892313478</v>
      </c>
      <c r="M19" s="5">
        <v>43525</v>
      </c>
    </row>
    <row r="20" spans="1:13" ht="14" x14ac:dyDescent="0.3">
      <c r="A20" s="16" t="s">
        <v>223</v>
      </c>
      <c r="B20" s="17">
        <v>17.21</v>
      </c>
      <c r="C20" s="27">
        <f t="shared" si="0"/>
        <v>13.8229712</v>
      </c>
      <c r="D20" s="22">
        <f t="shared" si="1"/>
        <v>15.359800960000001</v>
      </c>
      <c r="E20" s="23">
        <f t="shared" si="2"/>
        <v>13.813093856000002</v>
      </c>
      <c r="F20" s="30">
        <f t="shared" si="3"/>
        <v>14.644684693455153</v>
      </c>
      <c r="G20" s="18">
        <v>10.620799999999999</v>
      </c>
      <c r="H20" s="31">
        <v>162.86000000000001</v>
      </c>
      <c r="I20" s="32">
        <v>130.15</v>
      </c>
      <c r="J20" s="33">
        <v>144.62</v>
      </c>
      <c r="K20" s="34">
        <v>130.05700000000002</v>
      </c>
      <c r="L20" s="35">
        <v>137.88683238037768</v>
      </c>
      <c r="M20" s="5">
        <v>43532</v>
      </c>
    </row>
    <row r="21" spans="1:13" ht="14" x14ac:dyDescent="0.3">
      <c r="A21" s="16" t="s">
        <v>224</v>
      </c>
      <c r="B21" s="17">
        <v>17.11</v>
      </c>
      <c r="C21" s="27">
        <f t="shared" si="0"/>
        <v>13.92290848</v>
      </c>
      <c r="D21" s="22">
        <f t="shared" si="1"/>
        <v>15.353186160000002</v>
      </c>
      <c r="E21" s="23">
        <f t="shared" si="2"/>
        <v>13.815055259200001</v>
      </c>
      <c r="F21" s="30">
        <f t="shared" si="3"/>
        <v>14.629233863236045</v>
      </c>
      <c r="G21" s="18">
        <v>10.493600000000001</v>
      </c>
      <c r="H21" s="31">
        <v>162.13999999999999</v>
      </c>
      <c r="I21" s="32">
        <v>132.68</v>
      </c>
      <c r="J21" s="33">
        <v>146.31</v>
      </c>
      <c r="K21" s="34">
        <v>131.65219999999999</v>
      </c>
      <c r="L21" s="35">
        <v>139.4110111233137</v>
      </c>
      <c r="M21" s="5">
        <v>43539</v>
      </c>
    </row>
    <row r="22" spans="1:13" ht="14" x14ac:dyDescent="0.3">
      <c r="A22" s="16" t="s">
        <v>225</v>
      </c>
      <c r="B22" s="17">
        <v>17.3</v>
      </c>
      <c r="C22" s="27">
        <f t="shared" si="0"/>
        <v>14.134853400000001</v>
      </c>
      <c r="D22" s="22">
        <f t="shared" si="1"/>
        <v>15.810629600000002</v>
      </c>
      <c r="E22" s="23">
        <f t="shared" si="2"/>
        <v>14.413515224000001</v>
      </c>
      <c r="F22" s="30">
        <f t="shared" si="3"/>
        <v>14.9692598668955</v>
      </c>
      <c r="G22" s="18">
        <v>10.454000000000001</v>
      </c>
      <c r="H22" s="31">
        <v>162.06</v>
      </c>
      <c r="I22" s="32">
        <v>135.21</v>
      </c>
      <c r="J22" s="33">
        <v>151.24</v>
      </c>
      <c r="K22" s="34">
        <v>137.87560000000002</v>
      </c>
      <c r="L22" s="35">
        <v>143.19169568486225</v>
      </c>
      <c r="M22" s="5">
        <v>43546</v>
      </c>
    </row>
    <row r="23" spans="1:13" ht="14" x14ac:dyDescent="0.3">
      <c r="A23" s="16" t="s">
        <v>226</v>
      </c>
      <c r="B23" s="17">
        <v>17.010000000000002</v>
      </c>
      <c r="C23" s="27">
        <f t="shared" si="0"/>
        <v>14.408553250000001</v>
      </c>
      <c r="D23" s="22">
        <f t="shared" si="1"/>
        <v>16.680571050000001</v>
      </c>
      <c r="E23" s="23">
        <f t="shared" si="2"/>
        <v>15.605208349900002</v>
      </c>
      <c r="F23" s="30">
        <f t="shared" si="3"/>
        <v>15.632408190954392</v>
      </c>
      <c r="G23" s="18">
        <v>10.4221</v>
      </c>
      <c r="H23" s="31">
        <v>163.01</v>
      </c>
      <c r="I23" s="32">
        <v>138.25</v>
      </c>
      <c r="J23" s="33">
        <v>160.05000000000001</v>
      </c>
      <c r="K23" s="34">
        <v>149.7319</v>
      </c>
      <c r="L23" s="35">
        <v>149.99288234573064</v>
      </c>
      <c r="M23" s="5">
        <v>43553</v>
      </c>
    </row>
    <row r="24" spans="1:13" ht="14" x14ac:dyDescent="0.3">
      <c r="A24" s="16" t="s">
        <v>227</v>
      </c>
      <c r="B24" s="17">
        <v>16.96</v>
      </c>
      <c r="C24" s="27">
        <f t="shared" si="0"/>
        <v>15.036865979999998</v>
      </c>
      <c r="D24" s="22">
        <f t="shared" si="1"/>
        <v>17.72417737</v>
      </c>
      <c r="E24" s="23">
        <f t="shared" si="2"/>
        <v>17.279932832700002</v>
      </c>
      <c r="F24" s="30">
        <f t="shared" si="3"/>
        <v>16.538002434279122</v>
      </c>
      <c r="G24" s="18">
        <v>10.411899999999999</v>
      </c>
      <c r="H24" s="31">
        <v>162.74</v>
      </c>
      <c r="I24" s="32">
        <v>144.41999999999999</v>
      </c>
      <c r="J24" s="33">
        <v>170.23</v>
      </c>
      <c r="K24" s="34">
        <v>165.9633</v>
      </c>
      <c r="L24" s="35">
        <v>158.83750741247152</v>
      </c>
      <c r="M24" s="5">
        <v>43560</v>
      </c>
    </row>
    <row r="25" spans="1:13" ht="14" x14ac:dyDescent="0.3">
      <c r="A25" s="16" t="s">
        <v>228</v>
      </c>
      <c r="B25" s="17">
        <v>17.02</v>
      </c>
      <c r="C25" s="27">
        <f t="shared" si="0"/>
        <v>16.108887339999999</v>
      </c>
      <c r="D25" s="22">
        <f t="shared" si="1"/>
        <v>18.470909640000002</v>
      </c>
      <c r="E25" s="23">
        <f t="shared" si="2"/>
        <v>18.560540792200005</v>
      </c>
      <c r="F25" s="30">
        <f t="shared" si="3"/>
        <v>17.426499435420528</v>
      </c>
      <c r="G25" s="18">
        <v>10.474600000000001</v>
      </c>
      <c r="H25" s="31">
        <v>162.94</v>
      </c>
      <c r="I25" s="32">
        <v>153.79</v>
      </c>
      <c r="J25" s="33">
        <v>176.34</v>
      </c>
      <c r="K25" s="34">
        <v>177.19570000000002</v>
      </c>
      <c r="L25" s="35">
        <v>166.36911610391354</v>
      </c>
      <c r="M25" s="5">
        <v>43567</v>
      </c>
    </row>
    <row r="26" spans="1:13" ht="14" x14ac:dyDescent="0.3">
      <c r="A26" s="16" t="s">
        <v>229</v>
      </c>
      <c r="B26" s="17">
        <v>16.93</v>
      </c>
      <c r="C26" s="27">
        <f t="shared" si="0"/>
        <v>16.540284599999996</v>
      </c>
      <c r="D26" s="22">
        <f t="shared" si="1"/>
        <v>18.58011363</v>
      </c>
      <c r="E26" s="23">
        <f t="shared" si="2"/>
        <v>18.713042314199999</v>
      </c>
      <c r="F26" s="30">
        <f t="shared" si="3"/>
        <v>17.670622033735548</v>
      </c>
      <c r="G26" s="18">
        <v>10.455299999999999</v>
      </c>
      <c r="H26" s="31">
        <v>161.74</v>
      </c>
      <c r="I26" s="32">
        <v>158.19999999999999</v>
      </c>
      <c r="J26" s="33">
        <v>177.71</v>
      </c>
      <c r="K26" s="34">
        <v>178.98140000000001</v>
      </c>
      <c r="L26" s="35">
        <v>169.01114299671505</v>
      </c>
      <c r="M26" s="5">
        <v>43573</v>
      </c>
    </row>
    <row r="27" spans="1:13" ht="14" x14ac:dyDescent="0.3">
      <c r="A27" s="16" t="s">
        <v>230</v>
      </c>
      <c r="B27" s="17">
        <v>17.21</v>
      </c>
      <c r="C27" s="27">
        <f t="shared" si="0"/>
        <v>16.873403039999999</v>
      </c>
      <c r="D27" s="22">
        <f t="shared" si="1"/>
        <v>18.886080199999999</v>
      </c>
      <c r="E27" s="23">
        <f t="shared" si="2"/>
        <v>18.948761626200003</v>
      </c>
      <c r="F27" s="30">
        <f t="shared" si="3"/>
        <v>17.986723036318452</v>
      </c>
      <c r="G27" s="18">
        <v>10.604200000000001</v>
      </c>
      <c r="H27" s="31">
        <v>163.38</v>
      </c>
      <c r="I27" s="32">
        <v>159.12</v>
      </c>
      <c r="J27" s="33">
        <v>178.1</v>
      </c>
      <c r="K27" s="34">
        <v>178.69110000000001</v>
      </c>
      <c r="L27" s="35">
        <v>169.61885890796523</v>
      </c>
      <c r="M27" s="5">
        <v>43581</v>
      </c>
    </row>
    <row r="28" spans="1:13" ht="14" x14ac:dyDescent="0.3">
      <c r="A28" s="16" t="s">
        <v>231</v>
      </c>
      <c r="B28" s="17">
        <v>17.350000000000001</v>
      </c>
      <c r="C28" s="27">
        <f t="shared" si="0"/>
        <v>17.180291090000001</v>
      </c>
      <c r="D28" s="22">
        <f t="shared" si="1"/>
        <v>19.06508487</v>
      </c>
      <c r="E28" s="23">
        <f t="shared" si="2"/>
        <v>19.112750256399998</v>
      </c>
      <c r="F28" s="30">
        <f t="shared" si="3"/>
        <v>18.207333265059702</v>
      </c>
      <c r="G28" s="18">
        <v>10.696899999999999</v>
      </c>
      <c r="H28" s="31">
        <v>162.91</v>
      </c>
      <c r="I28" s="32">
        <v>160.61000000000001</v>
      </c>
      <c r="J28" s="33">
        <v>178.23</v>
      </c>
      <c r="K28" s="34">
        <v>178.6756</v>
      </c>
      <c r="L28" s="35">
        <v>170.21130668754222</v>
      </c>
      <c r="M28" s="5">
        <v>43588</v>
      </c>
    </row>
    <row r="29" spans="1:13" ht="14" x14ac:dyDescent="0.3">
      <c r="A29" s="16" t="s">
        <v>232</v>
      </c>
      <c r="B29" s="17">
        <v>17.329999999999998</v>
      </c>
      <c r="C29" s="27">
        <f t="shared" si="0"/>
        <v>17.44828511</v>
      </c>
      <c r="D29" s="22">
        <f t="shared" si="1"/>
        <v>19.389267530000001</v>
      </c>
      <c r="E29" s="23">
        <f t="shared" si="2"/>
        <v>19.226296414099998</v>
      </c>
      <c r="F29" s="30">
        <f t="shared" si="3"/>
        <v>18.474410294003363</v>
      </c>
      <c r="G29" s="18">
        <v>10.8193</v>
      </c>
      <c r="H29" s="31">
        <v>161.07</v>
      </c>
      <c r="I29" s="32">
        <v>161.27000000000001</v>
      </c>
      <c r="J29" s="33">
        <v>179.21</v>
      </c>
      <c r="K29" s="34">
        <v>177.7037</v>
      </c>
      <c r="L29" s="35">
        <v>170.754210475755</v>
      </c>
      <c r="M29" s="5">
        <v>43595</v>
      </c>
    </row>
    <row r="30" spans="1:13" ht="14" x14ac:dyDescent="0.3">
      <c r="A30" s="16" t="s">
        <v>233</v>
      </c>
      <c r="B30" s="17">
        <v>17.21</v>
      </c>
      <c r="C30" s="27">
        <f t="shared" si="0"/>
        <v>17.792748930000005</v>
      </c>
      <c r="D30" s="22">
        <f t="shared" si="1"/>
        <v>19.704464550000001</v>
      </c>
      <c r="E30" s="23">
        <f t="shared" si="2"/>
        <v>19.182352815000002</v>
      </c>
      <c r="F30" s="30">
        <f t="shared" si="3"/>
        <v>18.602202200743697</v>
      </c>
      <c r="G30" s="18">
        <v>10.776300000000001</v>
      </c>
      <c r="H30" s="31">
        <v>159.6</v>
      </c>
      <c r="I30" s="32">
        <v>165.11</v>
      </c>
      <c r="J30" s="33">
        <v>182.85</v>
      </c>
      <c r="K30" s="34">
        <v>178.005</v>
      </c>
      <c r="L30" s="35">
        <v>172.62142108834846</v>
      </c>
      <c r="M30" s="5">
        <v>43602</v>
      </c>
    </row>
    <row r="31" spans="1:13" ht="14" x14ac:dyDescent="0.3">
      <c r="A31" s="16" t="s">
        <v>234</v>
      </c>
      <c r="B31" s="17">
        <v>17.2</v>
      </c>
      <c r="C31" s="27">
        <f t="shared" si="0"/>
        <v>18.15273681</v>
      </c>
      <c r="D31" s="22">
        <f t="shared" si="1"/>
        <v>19.859624719999999</v>
      </c>
      <c r="E31" s="23">
        <f t="shared" si="2"/>
        <v>19.141807994400001</v>
      </c>
      <c r="F31" s="30">
        <f t="shared" si="3"/>
        <v>18.719823178172824</v>
      </c>
      <c r="G31" s="18">
        <v>10.741899999999999</v>
      </c>
      <c r="H31" s="31">
        <v>160.06</v>
      </c>
      <c r="I31" s="32">
        <v>168.99</v>
      </c>
      <c r="J31" s="33">
        <v>184.88</v>
      </c>
      <c r="K31" s="34">
        <v>178.19760000000002</v>
      </c>
      <c r="L31" s="35">
        <v>174.26919984521197</v>
      </c>
      <c r="M31" s="5">
        <v>43609</v>
      </c>
    </row>
    <row r="32" spans="1:13" ht="14" x14ac:dyDescent="0.3">
      <c r="A32" s="16" t="s">
        <v>235</v>
      </c>
      <c r="B32" s="17">
        <v>17.420000000000002</v>
      </c>
      <c r="C32" s="27">
        <f t="shared" si="0"/>
        <v>18.089238800000004</v>
      </c>
      <c r="D32" s="22">
        <f t="shared" si="1"/>
        <v>19.669986160000001</v>
      </c>
      <c r="E32" s="23">
        <f t="shared" si="2"/>
        <v>18.932991956800002</v>
      </c>
      <c r="F32" s="30">
        <f t="shared" si="3"/>
        <v>18.649744983291853</v>
      </c>
      <c r="G32" s="18">
        <v>10.637600000000001</v>
      </c>
      <c r="H32" s="31">
        <v>163.18</v>
      </c>
      <c r="I32" s="32">
        <v>170.05</v>
      </c>
      <c r="J32" s="33">
        <v>184.91</v>
      </c>
      <c r="K32" s="34">
        <v>177.98180000000002</v>
      </c>
      <c r="L32" s="35">
        <v>175.31910377615111</v>
      </c>
      <c r="M32" s="5">
        <v>43616</v>
      </c>
    </row>
    <row r="33" spans="1:13" ht="14" x14ac:dyDescent="0.3">
      <c r="A33" s="16" t="s">
        <v>236</v>
      </c>
      <c r="B33" s="17">
        <v>17.399999999999999</v>
      </c>
      <c r="C33" s="27">
        <f t="shared" si="0"/>
        <v>18.173865620000001</v>
      </c>
      <c r="D33" s="22">
        <f t="shared" si="1"/>
        <v>19.849145870000001</v>
      </c>
      <c r="E33" s="23">
        <f t="shared" si="2"/>
        <v>18.934208846100002</v>
      </c>
      <c r="F33" s="30">
        <f t="shared" si="3"/>
        <v>18.783030064911333</v>
      </c>
      <c r="G33" s="18">
        <v>10.636699999999999</v>
      </c>
      <c r="H33" s="31">
        <v>163.63</v>
      </c>
      <c r="I33" s="32">
        <v>170.86</v>
      </c>
      <c r="J33" s="33">
        <v>186.61</v>
      </c>
      <c r="K33" s="34">
        <v>178.00830000000002</v>
      </c>
      <c r="L33" s="35">
        <v>176.5870059784645</v>
      </c>
      <c r="M33" s="5">
        <v>43623</v>
      </c>
    </row>
    <row r="34" spans="1:13" ht="14" x14ac:dyDescent="0.3">
      <c r="A34" s="16" t="s">
        <v>237</v>
      </c>
      <c r="B34" s="17">
        <v>17.39</v>
      </c>
      <c r="C34" s="27">
        <f t="shared" si="0"/>
        <v>18.415218360000001</v>
      </c>
      <c r="D34" s="22">
        <f t="shared" si="1"/>
        <v>20.071455360000002</v>
      </c>
      <c r="E34" s="23">
        <f t="shared" si="2"/>
        <v>19.191127995600002</v>
      </c>
      <c r="F34" s="30">
        <f t="shared" si="3"/>
        <v>19.033080643831198</v>
      </c>
      <c r="G34" s="18">
        <v>10.6854</v>
      </c>
      <c r="H34" s="31">
        <v>163.09</v>
      </c>
      <c r="I34" s="32">
        <v>172.34</v>
      </c>
      <c r="J34" s="33">
        <v>187.84</v>
      </c>
      <c r="K34" s="34">
        <v>179.60140000000001</v>
      </c>
      <c r="L34" s="35">
        <v>178.12230373997414</v>
      </c>
      <c r="M34" s="5">
        <v>43630</v>
      </c>
    </row>
    <row r="35" spans="1:13" ht="14" x14ac:dyDescent="0.3">
      <c r="A35" s="16" t="s">
        <v>238</v>
      </c>
      <c r="B35" s="17">
        <v>17.46</v>
      </c>
      <c r="C35" s="27">
        <f t="shared" si="0"/>
        <v>18.428895300000001</v>
      </c>
      <c r="D35" s="22">
        <f t="shared" si="1"/>
        <v>20.000615280000002</v>
      </c>
      <c r="E35" s="23">
        <f t="shared" si="2"/>
        <v>18.850813851600002</v>
      </c>
      <c r="F35" s="30">
        <f t="shared" si="3"/>
        <v>18.945517463968201</v>
      </c>
      <c r="G35" s="18">
        <v>10.6341</v>
      </c>
      <c r="H35" s="31">
        <v>164.03</v>
      </c>
      <c r="I35" s="32">
        <v>173.3</v>
      </c>
      <c r="J35" s="33">
        <v>188.08</v>
      </c>
      <c r="K35" s="34">
        <v>177.26760000000002</v>
      </c>
      <c r="L35" s="35">
        <v>178.15816537335741</v>
      </c>
      <c r="M35" s="5">
        <v>43636</v>
      </c>
    </row>
    <row r="36" spans="1:13" ht="14" x14ac:dyDescent="0.3">
      <c r="A36" s="16" t="s">
        <v>239</v>
      </c>
      <c r="B36" s="17">
        <v>17.670000000000002</v>
      </c>
      <c r="C36" s="27">
        <f t="shared" si="0"/>
        <v>18.457670419999999</v>
      </c>
      <c r="D36" s="22">
        <f t="shared" si="1"/>
        <v>19.834446660000001</v>
      </c>
      <c r="E36" s="23">
        <f t="shared" si="2"/>
        <v>18.717927584999998</v>
      </c>
      <c r="F36" s="30">
        <f t="shared" si="3"/>
        <v>18.837354832636095</v>
      </c>
      <c r="G36" s="18">
        <v>10.5581</v>
      </c>
      <c r="H36" s="31">
        <v>167.17</v>
      </c>
      <c r="I36" s="32">
        <v>174.82</v>
      </c>
      <c r="J36" s="33">
        <v>187.86</v>
      </c>
      <c r="K36" s="34">
        <v>177.285</v>
      </c>
      <c r="L36" s="35">
        <v>178.41614336515184</v>
      </c>
      <c r="M36" s="5">
        <v>43644</v>
      </c>
    </row>
    <row r="37" spans="1:13" ht="14" x14ac:dyDescent="0.3">
      <c r="A37" s="16" t="s">
        <v>240</v>
      </c>
      <c r="B37" s="17">
        <v>17.670000000000002</v>
      </c>
      <c r="C37" s="27">
        <f t="shared" si="0"/>
        <v>18.426387599999998</v>
      </c>
      <c r="D37" s="22">
        <f t="shared" si="1"/>
        <v>19.785918600000002</v>
      </c>
      <c r="E37" s="23">
        <f t="shared" si="2"/>
        <v>18.705534092999997</v>
      </c>
      <c r="F37" s="30">
        <f t="shared" si="3"/>
        <v>18.82144176891941</v>
      </c>
      <c r="G37" s="18">
        <v>10.539</v>
      </c>
      <c r="H37" s="31">
        <v>167.57</v>
      </c>
      <c r="I37" s="32">
        <v>174.84</v>
      </c>
      <c r="J37" s="33">
        <v>187.74</v>
      </c>
      <c r="K37" s="34">
        <v>177.48869999999999</v>
      </c>
      <c r="L37" s="35">
        <v>178.58849766504801</v>
      </c>
      <c r="M37" s="5">
        <v>43651</v>
      </c>
    </row>
    <row r="38" spans="1:13" ht="14" x14ac:dyDescent="0.3">
      <c r="A38" s="16" t="s">
        <v>241</v>
      </c>
      <c r="B38" s="17">
        <v>17.71</v>
      </c>
      <c r="C38" s="27">
        <f t="shared" si="0"/>
        <v>18.389851319999998</v>
      </c>
      <c r="D38" s="22">
        <f t="shared" si="1"/>
        <v>19.502021579999997</v>
      </c>
      <c r="E38" s="23">
        <f t="shared" si="2"/>
        <v>18.5138044893</v>
      </c>
      <c r="F38" s="30">
        <f t="shared" si="3"/>
        <v>18.680431735652089</v>
      </c>
      <c r="G38" s="18">
        <v>10.5519</v>
      </c>
      <c r="H38" s="31">
        <v>167.34</v>
      </c>
      <c r="I38" s="32">
        <v>174.28</v>
      </c>
      <c r="J38" s="33">
        <v>184.82</v>
      </c>
      <c r="K38" s="34">
        <v>175.4547</v>
      </c>
      <c r="L38" s="35">
        <v>177.0338207872714</v>
      </c>
      <c r="M38" s="5">
        <v>43658</v>
      </c>
    </row>
    <row r="39" spans="1:13" ht="14" x14ac:dyDescent="0.3">
      <c r="A39" s="16" t="s">
        <v>242</v>
      </c>
      <c r="B39" s="17">
        <v>17.68</v>
      </c>
      <c r="C39" s="27">
        <f t="shared" si="0"/>
        <v>17.763794699999998</v>
      </c>
      <c r="D39" s="22">
        <f t="shared" si="1"/>
        <v>18.971501699999997</v>
      </c>
      <c r="E39" s="23">
        <f t="shared" si="2"/>
        <v>17.995695447599999</v>
      </c>
      <c r="F39" s="30">
        <f t="shared" si="3"/>
        <v>18.303362611247046</v>
      </c>
      <c r="G39" s="18">
        <v>10.501799999999999</v>
      </c>
      <c r="H39" s="31">
        <v>167.91</v>
      </c>
      <c r="I39" s="32">
        <v>169.15</v>
      </c>
      <c r="J39" s="33">
        <v>180.65</v>
      </c>
      <c r="K39" s="34">
        <v>171.35820000000001</v>
      </c>
      <c r="L39" s="35">
        <v>174.28786123566479</v>
      </c>
      <c r="M39" s="5">
        <v>43665</v>
      </c>
    </row>
    <row r="40" spans="1:13" ht="14" x14ac:dyDescent="0.3">
      <c r="A40" s="16" t="s">
        <v>243</v>
      </c>
      <c r="B40" s="17">
        <v>17.739999999999998</v>
      </c>
      <c r="C40" s="27">
        <f t="shared" si="0"/>
        <v>17.555871030000002</v>
      </c>
      <c r="D40" s="22">
        <f t="shared" si="1"/>
        <v>18.892938990000001</v>
      </c>
      <c r="E40" s="23">
        <f t="shared" si="2"/>
        <v>17.666484933000003</v>
      </c>
      <c r="F40" s="30">
        <f t="shared" si="3"/>
        <v>18.24864103498162</v>
      </c>
      <c r="G40" s="18">
        <v>10.544700000000001</v>
      </c>
      <c r="H40" s="31">
        <v>168.32</v>
      </c>
      <c r="I40" s="32">
        <v>166.49</v>
      </c>
      <c r="J40" s="33">
        <v>179.17000000000002</v>
      </c>
      <c r="K40" s="34">
        <v>167.53900000000002</v>
      </c>
      <c r="L40" s="35">
        <v>173.05984082033268</v>
      </c>
      <c r="M40" s="5">
        <v>43672</v>
      </c>
    </row>
    <row r="41" spans="1:13" ht="14" x14ac:dyDescent="0.3">
      <c r="A41" s="16" t="s">
        <v>244</v>
      </c>
      <c r="B41" s="17">
        <v>17.78</v>
      </c>
      <c r="C41" s="27">
        <f t="shared" si="0"/>
        <v>17.859259120000004</v>
      </c>
      <c r="D41" s="22">
        <f t="shared" si="1"/>
        <v>19.434981520000001</v>
      </c>
      <c r="E41" s="23">
        <f t="shared" si="2"/>
        <v>18.095456691999999</v>
      </c>
      <c r="F41" s="30">
        <f t="shared" si="3"/>
        <v>18.628276187893952</v>
      </c>
      <c r="G41" s="18">
        <v>10.719200000000001</v>
      </c>
      <c r="H41" s="31">
        <v>166.89</v>
      </c>
      <c r="I41" s="32">
        <v>166.61</v>
      </c>
      <c r="J41" s="33">
        <v>181.31</v>
      </c>
      <c r="K41" s="34">
        <v>168.8135</v>
      </c>
      <c r="L41" s="35">
        <v>173.78420206632913</v>
      </c>
      <c r="M41" s="5">
        <v>43679</v>
      </c>
    </row>
    <row r="42" spans="1:13" ht="14" x14ac:dyDescent="0.3">
      <c r="A42" s="16" t="s">
        <v>245</v>
      </c>
      <c r="B42" s="17">
        <v>17.739999999999998</v>
      </c>
      <c r="C42" s="27">
        <f t="shared" si="0"/>
        <v>17.795937240000001</v>
      </c>
      <c r="D42" s="22">
        <f t="shared" si="1"/>
        <v>20.026321379999999</v>
      </c>
      <c r="E42" s="23">
        <f t="shared" si="2"/>
        <v>18.5873165271</v>
      </c>
      <c r="F42" s="30">
        <f t="shared" si="3"/>
        <v>18.968977889999998</v>
      </c>
      <c r="G42" s="18">
        <v>10.7127</v>
      </c>
      <c r="H42" s="31">
        <v>165.3</v>
      </c>
      <c r="I42" s="32">
        <v>166.12</v>
      </c>
      <c r="J42" s="33">
        <v>186.94</v>
      </c>
      <c r="K42" s="34">
        <v>173.50730000000001</v>
      </c>
      <c r="L42" s="35">
        <v>177.07</v>
      </c>
      <c r="M42" s="5">
        <v>43686</v>
      </c>
    </row>
    <row r="43" spans="1:13" ht="14" x14ac:dyDescent="0.3">
      <c r="A43" s="16" t="s">
        <v>246</v>
      </c>
      <c r="B43" s="17">
        <v>17.75</v>
      </c>
      <c r="C43" s="27">
        <f t="shared" si="0"/>
        <v>18.12437048</v>
      </c>
      <c r="D43" s="22">
        <f t="shared" si="1"/>
        <v>20.532653720000003</v>
      </c>
      <c r="E43" s="23">
        <f t="shared" si="2"/>
        <v>19.025866880000002</v>
      </c>
      <c r="F43" s="30">
        <f t="shared" si="3"/>
        <v>19.391831490000001</v>
      </c>
      <c r="G43" s="18">
        <v>10.732100000000001</v>
      </c>
      <c r="H43" s="31">
        <v>165.61520000000002</v>
      </c>
      <c r="I43" s="32">
        <v>168.88</v>
      </c>
      <c r="J43" s="33">
        <v>191.32</v>
      </c>
      <c r="K43" s="34">
        <v>177.28</v>
      </c>
      <c r="L43" s="35">
        <v>180.69</v>
      </c>
      <c r="M43" s="5">
        <v>43693</v>
      </c>
    </row>
    <row r="44" spans="1:13" ht="14" x14ac:dyDescent="0.3">
      <c r="A44" s="16" t="s">
        <v>247</v>
      </c>
      <c r="B44" s="17">
        <v>17.79</v>
      </c>
      <c r="C44" s="27">
        <f t="shared" si="0"/>
        <v>18.506637659999999</v>
      </c>
      <c r="D44" s="22">
        <f t="shared" si="1"/>
        <v>20.4801933</v>
      </c>
      <c r="E44" s="23">
        <f t="shared" si="2"/>
        <v>19.113061379999998</v>
      </c>
      <c r="F44" s="30">
        <f t="shared" si="3"/>
        <v>19.396987679999999</v>
      </c>
      <c r="G44" s="18">
        <v>10.7142</v>
      </c>
      <c r="H44" s="31">
        <v>165.92</v>
      </c>
      <c r="I44" s="32">
        <v>172.73</v>
      </c>
      <c r="J44" s="33">
        <v>191.15</v>
      </c>
      <c r="K44" s="34">
        <v>178.39</v>
      </c>
      <c r="L44" s="35">
        <v>181.04</v>
      </c>
      <c r="M44" s="5">
        <v>43700</v>
      </c>
    </row>
    <row r="45" spans="1:13" ht="14" x14ac:dyDescent="0.3">
      <c r="A45" s="16" t="s">
        <v>248</v>
      </c>
      <c r="B45" s="17">
        <v>17.77</v>
      </c>
      <c r="C45" s="27">
        <f t="shared" si="0"/>
        <v>19.117917420000001</v>
      </c>
      <c r="D45" s="22">
        <f t="shared" si="1"/>
        <v>20.561839500000001</v>
      </c>
      <c r="E45" s="23">
        <f t="shared" si="2"/>
        <v>19.017404880000001</v>
      </c>
      <c r="F45" s="30">
        <f t="shared" si="3"/>
        <v>19.570764240000003</v>
      </c>
      <c r="G45" s="18">
        <v>10.8078</v>
      </c>
      <c r="H45" s="31">
        <v>165.01</v>
      </c>
      <c r="I45" s="32">
        <v>176.89</v>
      </c>
      <c r="J45" s="33">
        <v>190.25</v>
      </c>
      <c r="K45" s="34">
        <v>175.96</v>
      </c>
      <c r="L45" s="35">
        <v>181.08</v>
      </c>
      <c r="M45" s="5">
        <v>43707</v>
      </c>
    </row>
    <row r="46" spans="1:13" ht="14" x14ac:dyDescent="0.3">
      <c r="A46" s="16" t="s">
        <v>249</v>
      </c>
      <c r="B46" s="17">
        <v>17.84</v>
      </c>
      <c r="C46" s="27">
        <f t="shared" si="0"/>
        <v>18.88623467</v>
      </c>
      <c r="D46" s="22">
        <f t="shared" si="1"/>
        <v>20.347243259999999</v>
      </c>
      <c r="E46" s="23">
        <f t="shared" si="2"/>
        <v>18.919366539999999</v>
      </c>
      <c r="F46" s="30">
        <f t="shared" si="3"/>
        <v>19.384281489999999</v>
      </c>
      <c r="G46" s="18">
        <v>10.6877</v>
      </c>
      <c r="H46" s="31">
        <v>166.27</v>
      </c>
      <c r="I46" s="32">
        <v>176.71</v>
      </c>
      <c r="J46" s="33">
        <v>190.38</v>
      </c>
      <c r="K46" s="34">
        <v>177.02</v>
      </c>
      <c r="L46" s="35">
        <v>181.37</v>
      </c>
      <c r="M46" s="5">
        <v>43714</v>
      </c>
    </row>
    <row r="47" spans="1:13" ht="14" x14ac:dyDescent="0.3">
      <c r="A47" s="16" t="s">
        <v>250</v>
      </c>
      <c r="B47" s="17">
        <v>17.8</v>
      </c>
      <c r="C47" s="27">
        <f t="shared" si="0"/>
        <v>18.84949774</v>
      </c>
      <c r="D47" s="22">
        <f t="shared" si="1"/>
        <v>20.282887180000003</v>
      </c>
      <c r="E47" s="23">
        <f t="shared" si="2"/>
        <v>19.021205850000001</v>
      </c>
      <c r="F47" s="30">
        <f t="shared" si="3"/>
        <v>19.426479650000001</v>
      </c>
      <c r="G47" s="18">
        <v>10.665100000000001</v>
      </c>
      <c r="H47" s="31">
        <v>166.97</v>
      </c>
      <c r="I47" s="32">
        <v>176.74</v>
      </c>
      <c r="J47" s="33">
        <v>190.18</v>
      </c>
      <c r="K47" s="34">
        <v>178.35</v>
      </c>
      <c r="L47" s="35">
        <v>182.15</v>
      </c>
      <c r="M47" s="5">
        <v>43721</v>
      </c>
    </row>
    <row r="48" spans="1:13" ht="14" x14ac:dyDescent="0.3">
      <c r="A48" s="16" t="s">
        <v>251</v>
      </c>
      <c r="B48" s="17">
        <v>17.739999999999998</v>
      </c>
      <c r="C48" s="27">
        <f t="shared" si="0"/>
        <v>18.891471360000001</v>
      </c>
      <c r="D48" s="22">
        <f t="shared" si="1"/>
        <v>20.352394700000001</v>
      </c>
      <c r="E48" s="23">
        <f t="shared" si="2"/>
        <v>19.122481200000003</v>
      </c>
      <c r="F48" s="30">
        <f t="shared" si="3"/>
        <v>19.503219640000001</v>
      </c>
      <c r="G48" s="18">
        <v>10.694900000000001</v>
      </c>
      <c r="H48" s="31">
        <v>165.81</v>
      </c>
      <c r="I48" s="32">
        <v>176.64</v>
      </c>
      <c r="J48" s="33">
        <v>190.3</v>
      </c>
      <c r="K48" s="34">
        <v>178.8</v>
      </c>
      <c r="L48" s="35">
        <v>182.36</v>
      </c>
      <c r="M48" s="5">
        <v>43728</v>
      </c>
    </row>
    <row r="49" spans="1:13" ht="14" x14ac:dyDescent="0.3">
      <c r="A49" s="16" t="s">
        <v>252</v>
      </c>
      <c r="B49" s="17">
        <v>17.850000000000001</v>
      </c>
      <c r="C49" s="27">
        <f t="shared" si="0"/>
        <v>18.809419160000001</v>
      </c>
      <c r="D49" s="22">
        <f t="shared" si="1"/>
        <v>20.31293488</v>
      </c>
      <c r="E49" s="23">
        <f t="shared" si="2"/>
        <v>18.90972468</v>
      </c>
      <c r="F49" s="30">
        <f t="shared" si="3"/>
        <v>19.447533</v>
      </c>
      <c r="G49" s="18">
        <v>10.6708</v>
      </c>
      <c r="H49" s="31">
        <v>166.94</v>
      </c>
      <c r="I49" s="32">
        <v>176.27</v>
      </c>
      <c r="J49" s="33">
        <v>190.36</v>
      </c>
      <c r="K49" s="34">
        <v>177.21</v>
      </c>
      <c r="L49" s="35">
        <v>182.25</v>
      </c>
      <c r="M49" s="5">
        <v>43735</v>
      </c>
    </row>
    <row r="50" spans="1:13" ht="14" x14ac:dyDescent="0.3">
      <c r="A50" s="16" t="s">
        <v>253</v>
      </c>
      <c r="B50" s="17">
        <v>17.989999999999998</v>
      </c>
      <c r="C50" s="27">
        <f t="shared" si="0"/>
        <v>19.34509628</v>
      </c>
      <c r="D50" s="22">
        <f t="shared" si="1"/>
        <v>20.591422040000001</v>
      </c>
      <c r="E50" s="23">
        <f t="shared" si="2"/>
        <v>19.230416999999999</v>
      </c>
      <c r="F50" s="30">
        <f t="shared" si="3"/>
        <v>19.755128799999998</v>
      </c>
      <c r="G50" s="18">
        <v>10.8188</v>
      </c>
      <c r="H50" s="31">
        <v>166.87</v>
      </c>
      <c r="I50" s="32">
        <v>178.81</v>
      </c>
      <c r="J50" s="33">
        <v>190.33</v>
      </c>
      <c r="K50" s="34">
        <v>177.75</v>
      </c>
      <c r="L50" s="35">
        <v>182.6</v>
      </c>
      <c r="M50" s="5">
        <v>43742</v>
      </c>
    </row>
    <row r="51" spans="1:13" ht="14" x14ac:dyDescent="0.3">
      <c r="A51" s="16" t="s">
        <v>254</v>
      </c>
      <c r="B51" s="17">
        <v>18.100000000000001</v>
      </c>
      <c r="C51" s="27">
        <f t="shared" si="0"/>
        <v>19.581472010000002</v>
      </c>
      <c r="D51" s="22">
        <f t="shared" si="1"/>
        <v>20.585261770000002</v>
      </c>
      <c r="E51" s="23">
        <f t="shared" si="2"/>
        <v>19.2645427</v>
      </c>
      <c r="F51" s="30">
        <f t="shared" si="3"/>
        <v>19.7621109</v>
      </c>
      <c r="G51" s="18">
        <v>10.816700000000001</v>
      </c>
      <c r="H51" s="31">
        <v>166.67</v>
      </c>
      <c r="I51" s="32">
        <v>181.03</v>
      </c>
      <c r="J51" s="33">
        <v>190.31</v>
      </c>
      <c r="K51" s="34">
        <v>178.1</v>
      </c>
      <c r="L51" s="35">
        <v>182.7</v>
      </c>
      <c r="M51" s="5">
        <v>43749</v>
      </c>
    </row>
    <row r="52" spans="1:13" ht="14" x14ac:dyDescent="0.3">
      <c r="A52" s="16" t="s">
        <v>255</v>
      </c>
      <c r="B52" s="17">
        <v>18.18</v>
      </c>
      <c r="C52" s="27">
        <f t="shared" si="0"/>
        <v>19.808861200000003</v>
      </c>
      <c r="D52" s="22">
        <f t="shared" si="1"/>
        <v>20.514780899999998</v>
      </c>
      <c r="E52" s="23">
        <f t="shared" si="2"/>
        <v>19.243047700000002</v>
      </c>
      <c r="F52" s="30">
        <f t="shared" si="3"/>
        <v>19.710786859999999</v>
      </c>
      <c r="G52" s="18">
        <v>10.7774</v>
      </c>
      <c r="H52" s="31">
        <v>168.08</v>
      </c>
      <c r="I52" s="32">
        <v>183.8</v>
      </c>
      <c r="J52" s="33">
        <v>190.35</v>
      </c>
      <c r="K52" s="34">
        <v>178.55</v>
      </c>
      <c r="L52" s="35">
        <v>182.89</v>
      </c>
      <c r="M52" s="5">
        <v>43756</v>
      </c>
    </row>
    <row r="53" spans="1:13" ht="14" x14ac:dyDescent="0.3">
      <c r="A53" s="16" t="s">
        <v>256</v>
      </c>
      <c r="B53" s="17">
        <v>18.170000000000002</v>
      </c>
      <c r="C53" s="27">
        <f t="shared" si="0"/>
        <v>19.987681559999999</v>
      </c>
      <c r="D53" s="22">
        <f t="shared" si="1"/>
        <v>20.441019279999999</v>
      </c>
      <c r="E53" s="23">
        <f t="shared" si="2"/>
        <v>19.173392479999997</v>
      </c>
      <c r="F53" s="30">
        <f t="shared" si="3"/>
        <v>19.66218078</v>
      </c>
      <c r="G53" s="18">
        <v>10.742599999999999</v>
      </c>
      <c r="H53" s="31">
        <v>169.23</v>
      </c>
      <c r="I53" s="32">
        <v>186.06</v>
      </c>
      <c r="J53" s="33">
        <v>190.28</v>
      </c>
      <c r="K53" s="34">
        <v>178.48</v>
      </c>
      <c r="L53" s="35">
        <v>183.03</v>
      </c>
      <c r="M53" s="5">
        <v>43763</v>
      </c>
    </row>
    <row r="54" spans="1:13" ht="14" x14ac:dyDescent="0.3">
      <c r="A54" s="16" t="s">
        <v>257</v>
      </c>
      <c r="B54" s="17">
        <v>18.29</v>
      </c>
      <c r="C54" s="27">
        <f t="shared" si="0"/>
        <v>20.348256239999998</v>
      </c>
      <c r="D54" s="22">
        <f t="shared" si="1"/>
        <v>20.43414104</v>
      </c>
      <c r="E54" s="23">
        <f t="shared" si="2"/>
        <v>19.079308319999999</v>
      </c>
      <c r="F54" s="30">
        <f t="shared" si="3"/>
        <v>19.683722599999999</v>
      </c>
      <c r="G54" s="18">
        <v>10.7356</v>
      </c>
      <c r="H54" s="31">
        <v>170.17</v>
      </c>
      <c r="I54" s="32">
        <v>189.54</v>
      </c>
      <c r="J54" s="33">
        <v>190.34</v>
      </c>
      <c r="K54" s="34">
        <v>177.72</v>
      </c>
      <c r="L54" s="35">
        <v>183.35</v>
      </c>
      <c r="M54" s="5">
        <v>43770</v>
      </c>
    </row>
    <row r="55" spans="1:13" ht="14" x14ac:dyDescent="0.3">
      <c r="A55" s="16" t="s">
        <v>258</v>
      </c>
      <c r="B55" s="17">
        <v>18.48</v>
      </c>
      <c r="C55" s="27">
        <f t="shared" si="0"/>
        <v>20.4122016</v>
      </c>
      <c r="D55" s="22">
        <f t="shared" si="1"/>
        <v>20.266186999999999</v>
      </c>
      <c r="E55" s="23">
        <f t="shared" si="2"/>
        <v>18.8998314</v>
      </c>
      <c r="F55" s="30">
        <f t="shared" si="3"/>
        <v>19.589403999999998</v>
      </c>
      <c r="G55" s="18">
        <v>10.657999999999999</v>
      </c>
      <c r="H55" s="31">
        <v>173.01</v>
      </c>
      <c r="I55" s="32">
        <v>191.52</v>
      </c>
      <c r="J55" s="33">
        <v>190.15</v>
      </c>
      <c r="K55" s="34">
        <v>177.33</v>
      </c>
      <c r="L55" s="35">
        <v>183.8</v>
      </c>
      <c r="M55" s="5">
        <v>43777</v>
      </c>
    </row>
    <row r="56" spans="1:13" ht="14" x14ac:dyDescent="0.3">
      <c r="A56" s="16" t="s">
        <v>259</v>
      </c>
      <c r="B56" s="17">
        <v>18.510000000000002</v>
      </c>
      <c r="C56" s="27">
        <f t="shared" si="0"/>
        <v>20.860682219999997</v>
      </c>
      <c r="D56" s="22">
        <f t="shared" si="1"/>
        <v>20.476861020000001</v>
      </c>
      <c r="E56" s="23">
        <f t="shared" si="2"/>
        <v>18.946907070000002</v>
      </c>
      <c r="F56" s="30">
        <f t="shared" si="3"/>
        <v>19.682564370000001</v>
      </c>
      <c r="G56" s="18">
        <v>10.6617</v>
      </c>
      <c r="H56" s="31">
        <v>173.12</v>
      </c>
      <c r="I56" s="32">
        <v>195.66</v>
      </c>
      <c r="J56" s="33">
        <v>192.06</v>
      </c>
      <c r="K56" s="34">
        <v>177.71</v>
      </c>
      <c r="L56" s="35">
        <v>184.61</v>
      </c>
      <c r="M56" s="5">
        <v>43784</v>
      </c>
    </row>
    <row r="57" spans="1:13" ht="14" x14ac:dyDescent="0.3">
      <c r="A57" s="16" t="s">
        <v>260</v>
      </c>
      <c r="B57" s="17">
        <v>18.68</v>
      </c>
      <c r="C57" s="27">
        <f t="shared" si="0"/>
        <v>20.949125119999998</v>
      </c>
      <c r="D57" s="22">
        <f t="shared" si="1"/>
        <v>20.949125119999998</v>
      </c>
      <c r="E57" s="23">
        <f t="shared" si="2"/>
        <v>19.19557112</v>
      </c>
      <c r="F57" s="30">
        <f t="shared" si="3"/>
        <v>19.952256240000001</v>
      </c>
      <c r="G57" s="18">
        <v>10.627599999999999</v>
      </c>
      <c r="H57" s="31">
        <v>175.37</v>
      </c>
      <c r="I57" s="32">
        <v>197.12</v>
      </c>
      <c r="J57" s="33">
        <v>197.12</v>
      </c>
      <c r="K57" s="34">
        <v>180.62</v>
      </c>
      <c r="L57" s="35">
        <v>187.74</v>
      </c>
      <c r="M57" s="5">
        <v>43791</v>
      </c>
    </row>
    <row r="58" spans="1:13" ht="14" x14ac:dyDescent="0.3">
      <c r="A58" s="16" t="s">
        <v>261</v>
      </c>
      <c r="B58" s="17">
        <v>18.88</v>
      </c>
      <c r="C58" s="27">
        <f t="shared" si="0"/>
        <v>20.713040369999998</v>
      </c>
      <c r="D58" s="22">
        <f t="shared" si="1"/>
        <v>21.311269899999996</v>
      </c>
      <c r="E58" s="23">
        <f t="shared" si="2"/>
        <v>19.465064179999999</v>
      </c>
      <c r="F58" s="30">
        <f t="shared" si="3"/>
        <v>20.18209852</v>
      </c>
      <c r="G58" s="18">
        <v>10.5137</v>
      </c>
      <c r="H58" s="31">
        <v>178.77</v>
      </c>
      <c r="I58" s="32">
        <v>197.01</v>
      </c>
      <c r="J58" s="33">
        <v>202.7</v>
      </c>
      <c r="K58" s="34">
        <v>185.14</v>
      </c>
      <c r="L58" s="35">
        <v>191.96</v>
      </c>
      <c r="M58" s="5">
        <v>43798</v>
      </c>
    </row>
    <row r="59" spans="1:13" ht="14" x14ac:dyDescent="0.3">
      <c r="A59" s="16" t="s">
        <v>262</v>
      </c>
      <c r="B59" s="17">
        <v>18.98</v>
      </c>
      <c r="C59" s="27">
        <f t="shared" si="0"/>
        <v>20.68370535</v>
      </c>
      <c r="D59" s="22">
        <f t="shared" si="1"/>
        <v>21.772931289999999</v>
      </c>
      <c r="E59" s="23">
        <f t="shared" si="2"/>
        <v>20.106436670000001</v>
      </c>
      <c r="F59" s="30">
        <f t="shared" si="3"/>
        <v>20.597325730000001</v>
      </c>
      <c r="G59" s="18">
        <v>10.5341</v>
      </c>
      <c r="H59" s="31">
        <v>180.19</v>
      </c>
      <c r="I59" s="32">
        <v>196.35</v>
      </c>
      <c r="J59" s="33">
        <v>206.69</v>
      </c>
      <c r="K59" s="34">
        <v>190.87</v>
      </c>
      <c r="L59" s="35">
        <v>195.53</v>
      </c>
      <c r="M59" s="5">
        <v>43805</v>
      </c>
    </row>
    <row r="60" spans="1:13" ht="14" x14ac:dyDescent="0.3">
      <c r="A60" s="16" t="s">
        <v>263</v>
      </c>
      <c r="B60" s="17">
        <v>19.09</v>
      </c>
      <c r="C60" s="27">
        <f t="shared" si="0"/>
        <v>20.31392456</v>
      </c>
      <c r="D60" s="22">
        <f t="shared" si="1"/>
        <v>21.7462631</v>
      </c>
      <c r="E60" s="23">
        <f t="shared" si="2"/>
        <v>20.376608959999999</v>
      </c>
      <c r="F60" s="30">
        <f t="shared" si="3"/>
        <v>20.60436228</v>
      </c>
      <c r="G60" s="18">
        <v>10.4474</v>
      </c>
      <c r="H60" s="31">
        <v>181.99</v>
      </c>
      <c r="I60" s="32">
        <v>194.44</v>
      </c>
      <c r="J60" s="33">
        <v>208.15</v>
      </c>
      <c r="K60" s="34">
        <v>195.04</v>
      </c>
      <c r="L60" s="35">
        <v>197.22</v>
      </c>
      <c r="M60" s="5">
        <v>43812</v>
      </c>
    </row>
    <row r="61" spans="1:13" ht="14" x14ac:dyDescent="0.3">
      <c r="A61" s="16" t="s">
        <v>264</v>
      </c>
      <c r="B61" s="17">
        <v>19.149999999999999</v>
      </c>
      <c r="C61" s="27">
        <f t="shared" si="0"/>
        <v>20.311228</v>
      </c>
      <c r="D61" s="22">
        <f t="shared" si="1"/>
        <v>21.390700000000002</v>
      </c>
      <c r="E61" s="23">
        <f t="shared" si="2"/>
        <v>20.269388000000003</v>
      </c>
      <c r="F61" s="30">
        <f t="shared" si="3"/>
        <v>20.499508000000002</v>
      </c>
      <c r="G61" s="18">
        <v>10.46</v>
      </c>
      <c r="H61" s="31">
        <v>183.29</v>
      </c>
      <c r="I61" s="32">
        <v>194.18</v>
      </c>
      <c r="J61" s="33">
        <v>204.5</v>
      </c>
      <c r="K61" s="34">
        <v>193.78</v>
      </c>
      <c r="L61" s="35">
        <v>195.98</v>
      </c>
      <c r="M61" s="5">
        <v>43819</v>
      </c>
    </row>
    <row r="62" spans="1:13" ht="14" x14ac:dyDescent="0.3">
      <c r="A62" s="19" t="s">
        <v>265</v>
      </c>
      <c r="B62" s="17">
        <v>19.22</v>
      </c>
      <c r="C62" s="27">
        <f t="shared" si="0"/>
        <v>20.292808690000001</v>
      </c>
      <c r="D62" s="22">
        <f t="shared" si="1"/>
        <v>20.974076969999999</v>
      </c>
      <c r="E62" s="23">
        <f t="shared" si="2"/>
        <v>20.258327319999999</v>
      </c>
      <c r="F62" s="30">
        <f t="shared" si="3"/>
        <v>20.237429520000003</v>
      </c>
      <c r="G62" s="20">
        <v>10.4489</v>
      </c>
      <c r="H62" s="31">
        <v>184</v>
      </c>
      <c r="I62" s="36">
        <v>194.21</v>
      </c>
      <c r="J62" s="33">
        <v>200.73</v>
      </c>
      <c r="K62" s="34">
        <v>193.88</v>
      </c>
      <c r="L62" s="35">
        <v>193.68</v>
      </c>
      <c r="M62" s="5">
        <v>43826</v>
      </c>
    </row>
    <row r="63" spans="1:13" ht="14" x14ac:dyDescent="0.3">
      <c r="A63" s="16" t="s">
        <v>5</v>
      </c>
      <c r="B63" s="17">
        <v>19.34</v>
      </c>
      <c r="C63" s="27">
        <f t="shared" si="0"/>
        <v>20.299650800000002</v>
      </c>
      <c r="D63" s="22">
        <f t="shared" si="1"/>
        <v>21.041732140000001</v>
      </c>
      <c r="E63" s="23">
        <f t="shared" si="2"/>
        <v>20.059287820000002</v>
      </c>
      <c r="F63" s="30">
        <f t="shared" si="3"/>
        <v>20.217780440000002</v>
      </c>
      <c r="G63" s="18">
        <v>10.4962</v>
      </c>
      <c r="H63" s="31">
        <v>184.91</v>
      </c>
      <c r="I63" s="32">
        <v>193.4</v>
      </c>
      <c r="J63" s="33">
        <v>200.47</v>
      </c>
      <c r="K63" s="34">
        <v>191.11</v>
      </c>
      <c r="L63" s="35">
        <v>192.62</v>
      </c>
      <c r="M63" s="6">
        <v>43833</v>
      </c>
    </row>
    <row r="64" spans="1:13" ht="14" x14ac:dyDescent="0.3">
      <c r="A64" s="16" t="s">
        <v>6</v>
      </c>
      <c r="B64" s="17">
        <v>19.18</v>
      </c>
      <c r="C64" s="27">
        <f t="shared" si="0"/>
        <v>20.475725279999999</v>
      </c>
      <c r="D64" s="22">
        <f t="shared" si="1"/>
        <v>20.627584800000001</v>
      </c>
      <c r="E64" s="23">
        <f t="shared" si="2"/>
        <v>19.738573859999999</v>
      </c>
      <c r="F64" s="30">
        <f t="shared" si="3"/>
        <v>19.92734368</v>
      </c>
      <c r="G64" s="18">
        <v>10.5458</v>
      </c>
      <c r="H64" s="31">
        <v>182.16</v>
      </c>
      <c r="I64" s="32">
        <v>194.16</v>
      </c>
      <c r="J64" s="33">
        <v>195.6</v>
      </c>
      <c r="K64" s="34">
        <v>187.17</v>
      </c>
      <c r="L64" s="35">
        <v>188.96</v>
      </c>
      <c r="M64" s="5">
        <v>43840</v>
      </c>
    </row>
    <row r="65" spans="1:13" ht="14" x14ac:dyDescent="0.3">
      <c r="A65" s="16" t="s">
        <v>7</v>
      </c>
      <c r="B65" s="17">
        <v>18.96</v>
      </c>
      <c r="C65" s="27">
        <f t="shared" si="0"/>
        <v>20.857934119999999</v>
      </c>
      <c r="D65" s="22">
        <f t="shared" si="1"/>
        <v>20.017825819999999</v>
      </c>
      <c r="E65" s="23">
        <f t="shared" si="2"/>
        <v>19.10691594</v>
      </c>
      <c r="F65" s="30">
        <f t="shared" si="3"/>
        <v>19.491569299999998</v>
      </c>
      <c r="G65" s="18">
        <v>10.567399999999999</v>
      </c>
      <c r="H65" s="31">
        <v>179.71</v>
      </c>
      <c r="I65" s="32">
        <v>197.38</v>
      </c>
      <c r="J65" s="33">
        <v>189.43</v>
      </c>
      <c r="K65" s="34">
        <v>180.81</v>
      </c>
      <c r="L65" s="35">
        <v>184.45</v>
      </c>
      <c r="M65" s="5">
        <v>43847</v>
      </c>
    </row>
    <row r="66" spans="1:13" ht="14" x14ac:dyDescent="0.3">
      <c r="A66" s="16" t="s">
        <v>8</v>
      </c>
      <c r="B66" s="17">
        <v>19.09</v>
      </c>
      <c r="C66" s="27">
        <f t="shared" si="0"/>
        <v>20.929002920000002</v>
      </c>
      <c r="D66" s="22">
        <f t="shared" si="1"/>
        <v>19.771842680000002</v>
      </c>
      <c r="E66" s="23">
        <f t="shared" si="2"/>
        <v>18.763279520000001</v>
      </c>
      <c r="F66" s="30">
        <f t="shared" si="3"/>
        <v>19.209070760000003</v>
      </c>
      <c r="G66" s="18">
        <v>10.5388</v>
      </c>
      <c r="H66" s="31">
        <v>181.01</v>
      </c>
      <c r="I66" s="32">
        <v>198.59</v>
      </c>
      <c r="J66" s="33">
        <v>187.61</v>
      </c>
      <c r="K66" s="34">
        <v>178.04</v>
      </c>
      <c r="L66" s="35">
        <v>182.27</v>
      </c>
      <c r="M66" s="5">
        <v>43854</v>
      </c>
    </row>
    <row r="67" spans="1:13" ht="14" x14ac:dyDescent="0.3">
      <c r="A67" s="16" t="s">
        <v>9</v>
      </c>
      <c r="B67" s="17">
        <v>19.18</v>
      </c>
      <c r="C67" s="27">
        <f t="shared" si="0"/>
        <v>21.283428910000001</v>
      </c>
      <c r="D67" s="22">
        <f t="shared" si="1"/>
        <v>20.114805780000001</v>
      </c>
      <c r="E67" s="23">
        <f t="shared" si="2"/>
        <v>19.223158050000002</v>
      </c>
      <c r="F67" s="30">
        <f t="shared" si="3"/>
        <v>19.418106120000001</v>
      </c>
      <c r="G67" s="18">
        <v>10.652900000000001</v>
      </c>
      <c r="H67" s="31">
        <v>180.74</v>
      </c>
      <c r="I67" s="32">
        <v>199.79</v>
      </c>
      <c r="J67" s="33">
        <v>188.82</v>
      </c>
      <c r="K67" s="34">
        <v>180.45</v>
      </c>
      <c r="L67" s="35">
        <v>182.28</v>
      </c>
      <c r="M67" s="5">
        <v>43861</v>
      </c>
    </row>
    <row r="68" spans="1:13" ht="14" x14ac:dyDescent="0.3">
      <c r="A68" s="16" t="s">
        <v>10</v>
      </c>
      <c r="B68" s="17">
        <v>19.239999999999998</v>
      </c>
      <c r="C68" s="27">
        <f t="shared" si="0"/>
        <v>21.355712939999997</v>
      </c>
      <c r="D68" s="22">
        <f t="shared" si="1"/>
        <v>20.122574659999998</v>
      </c>
      <c r="E68" s="23">
        <f t="shared" si="2"/>
        <v>19.711176039999998</v>
      </c>
      <c r="F68" s="30">
        <f t="shared" si="3"/>
        <v>19.467932640000001</v>
      </c>
      <c r="G68" s="18">
        <v>10.575799999999999</v>
      </c>
      <c r="H68" s="31">
        <v>181.57</v>
      </c>
      <c r="I68" s="32">
        <v>201.93</v>
      </c>
      <c r="J68" s="33">
        <v>190.27</v>
      </c>
      <c r="K68" s="34">
        <v>186.38</v>
      </c>
      <c r="L68" s="35">
        <v>184.08</v>
      </c>
      <c r="M68" s="5">
        <v>43868</v>
      </c>
    </row>
    <row r="69" spans="1:13" ht="14" x14ac:dyDescent="0.3">
      <c r="A69" s="16" t="s">
        <v>11</v>
      </c>
      <c r="B69" s="17">
        <v>19.29</v>
      </c>
      <c r="C69" s="27">
        <f t="shared" si="0"/>
        <v>21.237682</v>
      </c>
      <c r="D69" s="22">
        <f t="shared" si="1"/>
        <v>20.356102</v>
      </c>
      <c r="E69" s="23">
        <f t="shared" si="2"/>
        <v>19.8701835</v>
      </c>
      <c r="F69" s="30">
        <f t="shared" si="3"/>
        <v>19.480819</v>
      </c>
      <c r="G69" s="18">
        <v>10.494999999999999</v>
      </c>
      <c r="H69" s="31">
        <v>183.34</v>
      </c>
      <c r="I69" s="32">
        <v>202.36</v>
      </c>
      <c r="J69" s="33">
        <v>193.96</v>
      </c>
      <c r="K69" s="34">
        <v>189.33</v>
      </c>
      <c r="L69" s="35">
        <v>185.62</v>
      </c>
      <c r="M69" s="5">
        <v>43875</v>
      </c>
    </row>
    <row r="70" spans="1:13" ht="14" x14ac:dyDescent="0.3">
      <c r="A70" s="16" t="s">
        <v>12</v>
      </c>
      <c r="B70" s="17">
        <v>19.3</v>
      </c>
      <c r="C70" s="27">
        <f t="shared" si="0"/>
        <v>21.45643316</v>
      </c>
      <c r="D70" s="22">
        <f t="shared" si="1"/>
        <v>21.154244809999998</v>
      </c>
      <c r="E70" s="23">
        <f t="shared" si="2"/>
        <v>20.504274779999999</v>
      </c>
      <c r="F70" s="30">
        <f t="shared" si="3"/>
        <v>20.037738379999997</v>
      </c>
      <c r="G70" s="18">
        <v>10.6031</v>
      </c>
      <c r="H70" s="31">
        <v>182.81</v>
      </c>
      <c r="I70" s="32">
        <v>202.36</v>
      </c>
      <c r="J70" s="33">
        <v>199.51</v>
      </c>
      <c r="K70" s="34">
        <v>193.38</v>
      </c>
      <c r="L70" s="35">
        <v>188.98</v>
      </c>
      <c r="M70" s="5">
        <v>43882</v>
      </c>
    </row>
    <row r="71" spans="1:13" ht="14" x14ac:dyDescent="0.3">
      <c r="A71" s="16" t="s">
        <v>13</v>
      </c>
      <c r="B71" s="17">
        <v>19.350000000000001</v>
      </c>
      <c r="C71" s="27">
        <f t="shared" si="0"/>
        <v>21.663254780000003</v>
      </c>
      <c r="D71" s="22">
        <f t="shared" si="1"/>
        <v>21.899953400000005</v>
      </c>
      <c r="E71" s="23">
        <f t="shared" si="2"/>
        <v>21.006469420000002</v>
      </c>
      <c r="F71" s="30">
        <f t="shared" si="3"/>
        <v>20.562926060000002</v>
      </c>
      <c r="G71" s="18">
        <v>10.662100000000001</v>
      </c>
      <c r="H71" s="31">
        <v>182.48</v>
      </c>
      <c r="I71" s="32">
        <v>203.18</v>
      </c>
      <c r="J71" s="33">
        <v>205.4</v>
      </c>
      <c r="K71" s="34">
        <v>197.02</v>
      </c>
      <c r="L71" s="35">
        <v>192.86</v>
      </c>
      <c r="M71" s="5">
        <v>43889</v>
      </c>
    </row>
    <row r="72" spans="1:13" ht="14" x14ac:dyDescent="0.3">
      <c r="A72" s="16" t="s">
        <v>14</v>
      </c>
      <c r="B72" s="17">
        <v>19.260000000000002</v>
      </c>
      <c r="C72" s="27">
        <f t="shared" si="0"/>
        <v>21.884484229999998</v>
      </c>
      <c r="D72" s="22">
        <f t="shared" si="1"/>
        <v>22.018010210000003</v>
      </c>
      <c r="E72" s="23">
        <f t="shared" si="2"/>
        <v>21.132075930000003</v>
      </c>
      <c r="F72" s="30">
        <f t="shared" si="3"/>
        <v>20.706064470000001</v>
      </c>
      <c r="G72" s="18">
        <v>10.597300000000001</v>
      </c>
      <c r="H72" s="31">
        <v>181.66</v>
      </c>
      <c r="I72" s="32">
        <v>206.51</v>
      </c>
      <c r="J72" s="33">
        <v>207.77</v>
      </c>
      <c r="K72" s="34">
        <v>199.41</v>
      </c>
      <c r="L72" s="35">
        <v>195.39</v>
      </c>
      <c r="M72" s="5">
        <v>43896</v>
      </c>
    </row>
    <row r="73" spans="1:13" ht="14" x14ac:dyDescent="0.3">
      <c r="A73" s="16" t="s">
        <v>15</v>
      </c>
      <c r="B73" s="17">
        <v>19.29</v>
      </c>
      <c r="C73" s="27">
        <f t="shared" si="0"/>
        <v>22.463113360000005</v>
      </c>
      <c r="D73" s="22">
        <f t="shared" si="1"/>
        <v>22.240490200000004</v>
      </c>
      <c r="E73" s="23">
        <f t="shared" si="2"/>
        <v>21.360910460000003</v>
      </c>
      <c r="F73" s="30">
        <f t="shared" si="3"/>
        <v>21.220134049999999</v>
      </c>
      <c r="G73" s="18">
        <v>10.9129</v>
      </c>
      <c r="H73" s="31">
        <v>178.98</v>
      </c>
      <c r="I73" s="32">
        <v>205.84</v>
      </c>
      <c r="J73" s="33">
        <v>203.8</v>
      </c>
      <c r="K73" s="34">
        <v>195.74</v>
      </c>
      <c r="L73" s="35">
        <v>194.45</v>
      </c>
      <c r="M73" s="5">
        <v>43903</v>
      </c>
    </row>
    <row r="74" spans="1:13" ht="14" x14ac:dyDescent="0.3">
      <c r="A74" s="16" t="s">
        <v>16</v>
      </c>
      <c r="B74" s="17">
        <v>19.239999999999998</v>
      </c>
      <c r="C74" s="27">
        <f t="shared" si="0"/>
        <v>22.368462830000002</v>
      </c>
      <c r="D74" s="22">
        <f t="shared" si="1"/>
        <v>21.859209959999998</v>
      </c>
      <c r="E74" s="23">
        <f t="shared" si="2"/>
        <v>20.226507699999999</v>
      </c>
      <c r="F74" s="30">
        <f t="shared" si="3"/>
        <v>20.869425639999996</v>
      </c>
      <c r="G74" s="18">
        <v>11.0467</v>
      </c>
      <c r="H74" s="31">
        <v>174.91</v>
      </c>
      <c r="I74" s="32">
        <v>202.49</v>
      </c>
      <c r="J74" s="33">
        <v>197.88</v>
      </c>
      <c r="K74" s="34">
        <v>183.1</v>
      </c>
      <c r="L74" s="35">
        <v>188.92</v>
      </c>
      <c r="M74" s="5">
        <v>43910</v>
      </c>
    </row>
    <row r="75" spans="1:13" ht="14" x14ac:dyDescent="0.3">
      <c r="A75" s="16" t="s">
        <v>17</v>
      </c>
      <c r="B75" s="17">
        <v>19.239999999999998</v>
      </c>
      <c r="C75" s="27">
        <f t="shared" ref="C75:C138" si="4">I75/100*G75</f>
        <v>22.169930740000002</v>
      </c>
      <c r="D75" s="22">
        <f t="shared" ref="D75:D138" si="5">J75/100*G75</f>
        <v>21.436713900000001</v>
      </c>
      <c r="E75" s="23">
        <f t="shared" ref="E75:E138" si="6">K75/100*G75</f>
        <v>19.46646805</v>
      </c>
      <c r="F75" s="30">
        <f t="shared" ref="F75:F138" si="7">L75/100*G75</f>
        <v>20.443358750000002</v>
      </c>
      <c r="G75" s="18">
        <v>10.9763</v>
      </c>
      <c r="H75" s="31">
        <v>174.41</v>
      </c>
      <c r="I75" s="32">
        <v>201.98</v>
      </c>
      <c r="J75" s="33">
        <v>195.3</v>
      </c>
      <c r="K75" s="34">
        <v>177.35</v>
      </c>
      <c r="L75" s="35">
        <v>186.25</v>
      </c>
      <c r="M75" s="5">
        <v>43917</v>
      </c>
    </row>
    <row r="76" spans="1:13" ht="14" x14ac:dyDescent="0.3">
      <c r="A76" s="16" t="s">
        <v>18</v>
      </c>
      <c r="B76" s="17">
        <v>19.63</v>
      </c>
      <c r="C76" s="27">
        <f t="shared" si="4"/>
        <v>21.848661100000001</v>
      </c>
      <c r="D76" s="22">
        <f t="shared" si="5"/>
        <v>21.35753214</v>
      </c>
      <c r="E76" s="23">
        <f t="shared" si="6"/>
        <v>19.742726429999998</v>
      </c>
      <c r="F76" s="30">
        <f t="shared" si="7"/>
        <v>20.380755569999998</v>
      </c>
      <c r="G76" s="18">
        <v>10.9627</v>
      </c>
      <c r="H76" s="31">
        <v>178.73</v>
      </c>
      <c r="I76" s="32">
        <v>199.3</v>
      </c>
      <c r="J76" s="33">
        <v>194.82</v>
      </c>
      <c r="K76" s="34">
        <v>180.09</v>
      </c>
      <c r="L76" s="35">
        <v>185.91</v>
      </c>
      <c r="M76" s="5">
        <v>43924</v>
      </c>
    </row>
    <row r="77" spans="1:13" ht="14" x14ac:dyDescent="0.3">
      <c r="A77" s="16" t="s">
        <v>19</v>
      </c>
      <c r="B77" s="17">
        <v>19.66</v>
      </c>
      <c r="C77" s="27">
        <f t="shared" si="4"/>
        <v>21.782876599999998</v>
      </c>
      <c r="D77" s="22">
        <f t="shared" si="5"/>
        <v>21.034601520000002</v>
      </c>
      <c r="E77" s="23">
        <f t="shared" si="6"/>
        <v>19.461696759999999</v>
      </c>
      <c r="F77" s="30">
        <f t="shared" si="7"/>
        <v>20.143434259999996</v>
      </c>
      <c r="G77" s="18">
        <v>10.9078</v>
      </c>
      <c r="H77" s="31">
        <v>179.7</v>
      </c>
      <c r="I77" s="32">
        <v>199.7</v>
      </c>
      <c r="J77" s="33">
        <v>192.84</v>
      </c>
      <c r="K77" s="34">
        <v>178.42</v>
      </c>
      <c r="L77" s="35">
        <v>184.67</v>
      </c>
      <c r="M77" s="5">
        <v>43930</v>
      </c>
    </row>
    <row r="78" spans="1:13" ht="14" x14ac:dyDescent="0.3">
      <c r="A78" s="16" t="s">
        <v>20</v>
      </c>
      <c r="B78" s="17">
        <v>19.54</v>
      </c>
      <c r="C78" s="27">
        <f t="shared" si="4"/>
        <v>20.62766667</v>
      </c>
      <c r="D78" s="22">
        <f t="shared" si="5"/>
        <v>20.587469500000001</v>
      </c>
      <c r="E78" s="23">
        <f t="shared" si="6"/>
        <v>19.004570130000001</v>
      </c>
      <c r="F78" s="30">
        <f t="shared" si="7"/>
        <v>19.66184818</v>
      </c>
      <c r="G78" s="18">
        <v>10.864100000000001</v>
      </c>
      <c r="H78" s="31">
        <v>179.18</v>
      </c>
      <c r="I78" s="32">
        <v>189.87</v>
      </c>
      <c r="J78" s="33">
        <v>189.5</v>
      </c>
      <c r="K78" s="34">
        <v>174.93</v>
      </c>
      <c r="L78" s="35">
        <v>180.98</v>
      </c>
      <c r="M78" s="5">
        <v>43938</v>
      </c>
    </row>
    <row r="79" spans="1:13" ht="14" x14ac:dyDescent="0.3">
      <c r="A79" s="16" t="s">
        <v>21</v>
      </c>
      <c r="B79" s="17">
        <v>19.690000000000001</v>
      </c>
      <c r="C79" s="27">
        <f t="shared" si="4"/>
        <v>21.12168982</v>
      </c>
      <c r="D79" s="22">
        <f t="shared" si="5"/>
        <v>20.004943220000001</v>
      </c>
      <c r="E79" s="23">
        <f t="shared" si="6"/>
        <v>18.603046760000002</v>
      </c>
      <c r="F79" s="30">
        <f t="shared" si="7"/>
        <v>19.311042420000003</v>
      </c>
      <c r="G79" s="18">
        <v>10.8422</v>
      </c>
      <c r="H79" s="31">
        <v>180.77</v>
      </c>
      <c r="I79" s="32">
        <v>194.81</v>
      </c>
      <c r="J79" s="33">
        <v>184.51</v>
      </c>
      <c r="K79" s="34">
        <v>171.58</v>
      </c>
      <c r="L79" s="35">
        <v>178.11</v>
      </c>
      <c r="M79" s="5">
        <v>43945</v>
      </c>
    </row>
    <row r="80" spans="1:13" ht="14" x14ac:dyDescent="0.3">
      <c r="A80" s="16" t="s">
        <v>22</v>
      </c>
      <c r="B80" s="17">
        <v>19.63</v>
      </c>
      <c r="C80" s="27">
        <f t="shared" si="4"/>
        <v>20.368974309999999</v>
      </c>
      <c r="D80" s="22">
        <f t="shared" si="5"/>
        <v>19.157134349999996</v>
      </c>
      <c r="E80" s="23">
        <f t="shared" si="6"/>
        <v>16.971112089999998</v>
      </c>
      <c r="F80" s="30">
        <f t="shared" si="7"/>
        <v>18.38742328</v>
      </c>
      <c r="G80" s="18">
        <v>10.705299999999999</v>
      </c>
      <c r="H80" s="31">
        <v>182.68</v>
      </c>
      <c r="I80" s="32">
        <v>190.27</v>
      </c>
      <c r="J80" s="33">
        <v>178.95</v>
      </c>
      <c r="K80" s="34">
        <v>158.53</v>
      </c>
      <c r="L80" s="35">
        <v>171.76</v>
      </c>
      <c r="M80" s="5">
        <v>43951</v>
      </c>
    </row>
    <row r="81" spans="1:13" ht="14" x14ac:dyDescent="0.3">
      <c r="A81" s="16" t="s">
        <v>23</v>
      </c>
      <c r="B81" s="17">
        <v>19.649999999999999</v>
      </c>
      <c r="C81" s="27">
        <f t="shared" si="4"/>
        <v>19.772463149999997</v>
      </c>
      <c r="D81" s="22">
        <f t="shared" si="5"/>
        <v>18.10328337</v>
      </c>
      <c r="E81" s="23">
        <f t="shared" si="6"/>
        <v>15.804184409999998</v>
      </c>
      <c r="F81" s="30">
        <f t="shared" si="7"/>
        <v>17.445791969999998</v>
      </c>
      <c r="G81" s="18">
        <v>10.604699999999999</v>
      </c>
      <c r="H81" s="31">
        <v>184.39</v>
      </c>
      <c r="I81" s="32">
        <v>186.45</v>
      </c>
      <c r="J81" s="33">
        <v>170.71</v>
      </c>
      <c r="K81" s="34">
        <v>149.03</v>
      </c>
      <c r="L81" s="35">
        <v>164.51</v>
      </c>
      <c r="M81" s="5">
        <v>43959</v>
      </c>
    </row>
    <row r="82" spans="1:13" ht="14" x14ac:dyDescent="0.3">
      <c r="A82" s="16" t="s">
        <v>24</v>
      </c>
      <c r="B82" s="17">
        <v>19.63</v>
      </c>
      <c r="C82" s="27">
        <f t="shared" si="4"/>
        <v>19.052728160000001</v>
      </c>
      <c r="D82" s="22">
        <f t="shared" si="5"/>
        <v>17.606383479999998</v>
      </c>
      <c r="E82" s="23">
        <f t="shared" si="6"/>
        <v>14.895017390000001</v>
      </c>
      <c r="F82" s="30">
        <f t="shared" si="7"/>
        <v>16.793079690000003</v>
      </c>
      <c r="G82" s="18">
        <v>10.6037</v>
      </c>
      <c r="H82" s="31">
        <v>184.82</v>
      </c>
      <c r="I82" s="32">
        <v>179.68</v>
      </c>
      <c r="J82" s="33">
        <v>166.04</v>
      </c>
      <c r="K82" s="34">
        <v>140.47</v>
      </c>
      <c r="L82" s="35">
        <v>158.37</v>
      </c>
      <c r="M82" s="5">
        <v>43966</v>
      </c>
    </row>
    <row r="83" spans="1:13" ht="14" x14ac:dyDescent="0.3">
      <c r="A83" s="16" t="s">
        <v>25</v>
      </c>
      <c r="B83" s="17">
        <v>19.64</v>
      </c>
      <c r="C83" s="27">
        <f t="shared" si="4"/>
        <v>18.872616760000003</v>
      </c>
      <c r="D83" s="22">
        <f t="shared" si="5"/>
        <v>17.837227160000001</v>
      </c>
      <c r="E83" s="23">
        <f t="shared" si="6"/>
        <v>15.750600160000003</v>
      </c>
      <c r="F83" s="30">
        <f t="shared" si="7"/>
        <v>16.843041839999998</v>
      </c>
      <c r="G83" s="18">
        <v>10.565200000000001</v>
      </c>
      <c r="H83" s="31">
        <v>185.76</v>
      </c>
      <c r="I83" s="32">
        <v>178.63</v>
      </c>
      <c r="J83" s="33">
        <v>168.83</v>
      </c>
      <c r="K83" s="34">
        <v>149.08000000000001</v>
      </c>
      <c r="L83" s="35">
        <v>159.41999999999999</v>
      </c>
      <c r="M83" s="5">
        <v>43973</v>
      </c>
    </row>
    <row r="84" spans="1:13" ht="14" x14ac:dyDescent="0.3">
      <c r="A84" s="16" t="s">
        <v>26</v>
      </c>
      <c r="B84" s="17">
        <v>19.68</v>
      </c>
      <c r="C84" s="27">
        <f t="shared" si="4"/>
        <v>18.2953732</v>
      </c>
      <c r="D84" s="22">
        <f t="shared" si="5"/>
        <v>18.006155700000001</v>
      </c>
      <c r="E84" s="23">
        <f t="shared" si="6"/>
        <v>17.583372299999997</v>
      </c>
      <c r="F84" s="30">
        <f t="shared" si="7"/>
        <v>17.133244699999999</v>
      </c>
      <c r="G84" s="18">
        <v>10.516999999999999</v>
      </c>
      <c r="H84" s="31">
        <v>186.86</v>
      </c>
      <c r="I84" s="32">
        <v>173.96</v>
      </c>
      <c r="J84" s="33">
        <v>171.21</v>
      </c>
      <c r="K84" s="34">
        <v>167.19</v>
      </c>
      <c r="L84" s="35">
        <v>162.91</v>
      </c>
      <c r="M84" s="5">
        <v>43980</v>
      </c>
    </row>
    <row r="85" spans="1:13" ht="14" x14ac:dyDescent="0.3">
      <c r="A85" s="16" t="s">
        <v>27</v>
      </c>
      <c r="B85" s="17">
        <v>19.66</v>
      </c>
      <c r="C85" s="27">
        <f t="shared" si="4"/>
        <v>17.864821440000004</v>
      </c>
      <c r="D85" s="22">
        <f t="shared" si="5"/>
        <v>17.889773760000001</v>
      </c>
      <c r="E85" s="23">
        <f t="shared" si="6"/>
        <v>17.342902080000002</v>
      </c>
      <c r="F85" s="30">
        <f t="shared" si="7"/>
        <v>16.99564896</v>
      </c>
      <c r="G85" s="18">
        <v>10.396800000000001</v>
      </c>
      <c r="H85" s="31">
        <v>188.19</v>
      </c>
      <c r="I85" s="32">
        <v>171.83</v>
      </c>
      <c r="J85" s="33">
        <v>172.07</v>
      </c>
      <c r="K85" s="34">
        <v>166.81</v>
      </c>
      <c r="L85" s="35">
        <v>163.47</v>
      </c>
      <c r="M85" s="5">
        <v>43987</v>
      </c>
    </row>
    <row r="86" spans="1:13" ht="14" x14ac:dyDescent="0.3">
      <c r="A86" s="16" t="s">
        <v>28</v>
      </c>
      <c r="B86" s="17">
        <v>19.73</v>
      </c>
      <c r="C86" s="27">
        <f t="shared" si="4"/>
        <v>17.64194397</v>
      </c>
      <c r="D86" s="22">
        <f t="shared" si="5"/>
        <v>18.102470309999998</v>
      </c>
      <c r="E86" s="23">
        <f t="shared" si="6"/>
        <v>17.231886269999997</v>
      </c>
      <c r="F86" s="30">
        <f t="shared" si="7"/>
        <v>17.177211910000004</v>
      </c>
      <c r="G86" s="18">
        <v>10.5143</v>
      </c>
      <c r="H86" s="31">
        <v>188.61</v>
      </c>
      <c r="I86" s="32">
        <v>167.79</v>
      </c>
      <c r="J86" s="33">
        <v>172.17</v>
      </c>
      <c r="K86" s="34">
        <v>163.89</v>
      </c>
      <c r="L86" s="35">
        <v>163.37</v>
      </c>
      <c r="M86" s="5">
        <v>43994</v>
      </c>
    </row>
    <row r="87" spans="1:13" ht="14" x14ac:dyDescent="0.3">
      <c r="A87" s="16" t="s">
        <v>29</v>
      </c>
      <c r="B87" s="17">
        <v>19.68</v>
      </c>
      <c r="C87" s="27">
        <f t="shared" si="4"/>
        <v>17.451226520000002</v>
      </c>
      <c r="D87" s="22">
        <f t="shared" si="5"/>
        <v>18.036154500000002</v>
      </c>
      <c r="E87" s="23">
        <f t="shared" si="6"/>
        <v>17.10468032</v>
      </c>
      <c r="F87" s="30">
        <f t="shared" si="7"/>
        <v>16.97236268</v>
      </c>
      <c r="G87" s="18">
        <v>10.5014</v>
      </c>
      <c r="H87" s="31">
        <v>186.76</v>
      </c>
      <c r="I87" s="32">
        <v>166.18</v>
      </c>
      <c r="J87" s="33">
        <v>171.75</v>
      </c>
      <c r="K87" s="34">
        <v>162.88</v>
      </c>
      <c r="L87" s="35">
        <v>161.62</v>
      </c>
      <c r="M87" s="5">
        <v>44000</v>
      </c>
    </row>
    <row r="88" spans="1:13" ht="14" x14ac:dyDescent="0.3">
      <c r="A88" s="16" t="s">
        <v>30</v>
      </c>
      <c r="B88" s="17">
        <v>19.5</v>
      </c>
      <c r="C88" s="27">
        <f t="shared" si="4"/>
        <v>17.299842250000001</v>
      </c>
      <c r="D88" s="22">
        <f t="shared" si="5"/>
        <v>17.986899999999999</v>
      </c>
      <c r="E88" s="23">
        <f t="shared" si="6"/>
        <v>16.53853625</v>
      </c>
      <c r="F88" s="30">
        <f t="shared" si="7"/>
        <v>16.987162999999999</v>
      </c>
      <c r="G88" s="18">
        <v>10.4575</v>
      </c>
      <c r="H88" s="31">
        <v>185.48</v>
      </c>
      <c r="I88" s="32">
        <v>165.43</v>
      </c>
      <c r="J88" s="33">
        <v>172</v>
      </c>
      <c r="K88" s="34">
        <v>158.15</v>
      </c>
      <c r="L88" s="35">
        <v>162.44</v>
      </c>
      <c r="M88" s="5">
        <v>44008</v>
      </c>
    </row>
    <row r="89" spans="1:13" ht="14" x14ac:dyDescent="0.3">
      <c r="A89" s="16" t="s">
        <v>31</v>
      </c>
      <c r="B89" s="17">
        <v>19.53</v>
      </c>
      <c r="C89" s="27">
        <f t="shared" si="4"/>
        <v>17.181066319999999</v>
      </c>
      <c r="D89" s="22">
        <f t="shared" si="5"/>
        <v>17.588294860000001</v>
      </c>
      <c r="E89" s="23">
        <f t="shared" si="6"/>
        <v>16.077675880000001</v>
      </c>
      <c r="F89" s="30">
        <f t="shared" si="7"/>
        <v>16.636699119999999</v>
      </c>
      <c r="G89" s="18">
        <v>10.4686</v>
      </c>
      <c r="H89" s="31">
        <v>186.37</v>
      </c>
      <c r="I89" s="32">
        <v>164.12</v>
      </c>
      <c r="J89" s="33">
        <v>168.01</v>
      </c>
      <c r="K89" s="34">
        <v>153.58000000000001</v>
      </c>
      <c r="L89" s="35">
        <v>158.91999999999999</v>
      </c>
      <c r="M89" s="5">
        <v>44015</v>
      </c>
    </row>
    <row r="90" spans="1:13" ht="14" x14ac:dyDescent="0.3">
      <c r="A90" s="16" t="s">
        <v>32</v>
      </c>
      <c r="B90" s="17">
        <v>19.75</v>
      </c>
      <c r="C90" s="27">
        <f t="shared" si="4"/>
        <v>16.75957206</v>
      </c>
      <c r="D90" s="22">
        <f t="shared" si="5"/>
        <v>16.58773776</v>
      </c>
      <c r="E90" s="23">
        <f t="shared" si="6"/>
        <v>15.002696520000001</v>
      </c>
      <c r="F90" s="30">
        <f t="shared" si="7"/>
        <v>16.005583979999997</v>
      </c>
      <c r="G90" s="18">
        <v>10.414199999999999</v>
      </c>
      <c r="H90" s="31">
        <v>189.29</v>
      </c>
      <c r="I90" s="32">
        <v>160.93</v>
      </c>
      <c r="J90" s="33">
        <v>159.28</v>
      </c>
      <c r="K90" s="34">
        <v>144.06</v>
      </c>
      <c r="L90" s="35">
        <v>153.69</v>
      </c>
      <c r="M90" s="5">
        <v>44022</v>
      </c>
    </row>
    <row r="91" spans="1:13" ht="14" x14ac:dyDescent="0.3">
      <c r="A91" s="16" t="s">
        <v>33</v>
      </c>
      <c r="B91" s="17">
        <v>19.88</v>
      </c>
      <c r="C91" s="27">
        <f t="shared" si="4"/>
        <v>16.479085979999997</v>
      </c>
      <c r="D91" s="22">
        <f t="shared" si="5"/>
        <v>15.702784789999999</v>
      </c>
      <c r="E91" s="23">
        <f t="shared" si="6"/>
        <v>13.8204353</v>
      </c>
      <c r="F91" s="30">
        <f t="shared" si="7"/>
        <v>15.321353179999999</v>
      </c>
      <c r="G91" s="18">
        <v>10.3369</v>
      </c>
      <c r="H91" s="31">
        <v>191.87</v>
      </c>
      <c r="I91" s="32">
        <v>159.41999999999999</v>
      </c>
      <c r="J91" s="33">
        <v>151.91</v>
      </c>
      <c r="K91" s="34">
        <v>133.69999999999999</v>
      </c>
      <c r="L91" s="35">
        <v>148.22</v>
      </c>
      <c r="M91" s="5">
        <v>44029</v>
      </c>
    </row>
    <row r="92" spans="1:13" ht="14" x14ac:dyDescent="0.3">
      <c r="A92" s="16" t="s">
        <v>34</v>
      </c>
      <c r="B92" s="17">
        <v>19.84</v>
      </c>
      <c r="C92" s="27">
        <f t="shared" si="4"/>
        <v>16.307358900000001</v>
      </c>
      <c r="D92" s="22">
        <f t="shared" si="5"/>
        <v>15.628786600000002</v>
      </c>
      <c r="E92" s="23">
        <f t="shared" si="6"/>
        <v>14.832828500000002</v>
      </c>
      <c r="F92" s="30">
        <f t="shared" si="7"/>
        <v>15.433143599999999</v>
      </c>
      <c r="G92" s="18">
        <v>10.297000000000001</v>
      </c>
      <c r="H92" s="31">
        <v>193.11</v>
      </c>
      <c r="I92" s="32">
        <v>158.37</v>
      </c>
      <c r="J92" s="33">
        <v>151.78</v>
      </c>
      <c r="K92" s="34">
        <v>144.05000000000001</v>
      </c>
      <c r="L92" s="35">
        <v>149.88</v>
      </c>
      <c r="M92" s="5">
        <v>44036</v>
      </c>
    </row>
    <row r="93" spans="1:13" ht="14" x14ac:dyDescent="0.3">
      <c r="A93" s="16" t="s">
        <v>35</v>
      </c>
      <c r="B93" s="17">
        <v>19.899999999999999</v>
      </c>
      <c r="C93" s="27">
        <f t="shared" si="4"/>
        <v>16.26443854</v>
      </c>
      <c r="D93" s="22">
        <f t="shared" si="5"/>
        <v>15.651909840000002</v>
      </c>
      <c r="E93" s="23">
        <f t="shared" si="6"/>
        <v>15.348219140000003</v>
      </c>
      <c r="F93" s="30">
        <f t="shared" si="7"/>
        <v>15.517050579999999</v>
      </c>
      <c r="G93" s="18">
        <v>10.294600000000001</v>
      </c>
      <c r="H93" s="31">
        <v>193.53</v>
      </c>
      <c r="I93" s="32">
        <v>157.99</v>
      </c>
      <c r="J93" s="33">
        <v>152.04</v>
      </c>
      <c r="K93" s="34">
        <v>149.09</v>
      </c>
      <c r="L93" s="35">
        <v>150.72999999999999</v>
      </c>
      <c r="M93" s="5">
        <v>44043</v>
      </c>
    </row>
    <row r="94" spans="1:13" ht="14" x14ac:dyDescent="0.3">
      <c r="A94" s="16" t="s">
        <v>36</v>
      </c>
      <c r="B94" s="17">
        <v>19.87</v>
      </c>
      <c r="C94" s="27">
        <f t="shared" si="4"/>
        <v>16.34349276</v>
      </c>
      <c r="D94" s="22">
        <f t="shared" si="5"/>
        <v>15.673550760000001</v>
      </c>
      <c r="E94" s="23">
        <f t="shared" si="6"/>
        <v>15.328272960000001</v>
      </c>
      <c r="F94" s="30">
        <f t="shared" si="7"/>
        <v>15.566360040000001</v>
      </c>
      <c r="G94" s="18">
        <v>10.306800000000001</v>
      </c>
      <c r="H94" s="31">
        <v>192.87</v>
      </c>
      <c r="I94" s="32">
        <v>158.57</v>
      </c>
      <c r="J94" s="33">
        <v>152.07</v>
      </c>
      <c r="K94" s="34">
        <v>148.72</v>
      </c>
      <c r="L94" s="35">
        <v>151.03</v>
      </c>
      <c r="M94" s="5">
        <v>44050</v>
      </c>
    </row>
    <row r="95" spans="1:13" ht="14" x14ac:dyDescent="0.3">
      <c r="A95" s="16" t="s">
        <v>37</v>
      </c>
      <c r="B95" s="17">
        <v>19.96</v>
      </c>
      <c r="C95" s="27">
        <f t="shared" si="4"/>
        <v>16.278284040000003</v>
      </c>
      <c r="D95" s="22">
        <f t="shared" si="5"/>
        <v>15.658755810000001</v>
      </c>
      <c r="E95" s="23">
        <f t="shared" si="6"/>
        <v>15.08340621</v>
      </c>
      <c r="F95" s="30">
        <f t="shared" si="7"/>
        <v>15.501562079999999</v>
      </c>
      <c r="G95" s="18">
        <v>10.274100000000001</v>
      </c>
      <c r="H95" s="31">
        <v>194.07</v>
      </c>
      <c r="I95" s="32">
        <v>158.44</v>
      </c>
      <c r="J95" s="33">
        <v>152.41</v>
      </c>
      <c r="K95" s="34">
        <v>146.81</v>
      </c>
      <c r="L95" s="35">
        <v>150.88</v>
      </c>
      <c r="M95" s="5">
        <v>44057</v>
      </c>
    </row>
    <row r="96" spans="1:13" ht="14" x14ac:dyDescent="0.3">
      <c r="A96" s="16" t="s">
        <v>38</v>
      </c>
      <c r="B96" s="17">
        <v>19.920000000000002</v>
      </c>
      <c r="C96" s="27">
        <f t="shared" si="4"/>
        <v>16.424777079999995</v>
      </c>
      <c r="D96" s="22">
        <f t="shared" si="5"/>
        <v>15.743555600000001</v>
      </c>
      <c r="E96" s="23">
        <f t="shared" si="6"/>
        <v>14.969299319999998</v>
      </c>
      <c r="F96" s="30">
        <f t="shared" si="7"/>
        <v>15.569890639999999</v>
      </c>
      <c r="G96" s="18">
        <v>10.337199999999999</v>
      </c>
      <c r="H96" s="31">
        <v>192.81</v>
      </c>
      <c r="I96" s="32">
        <v>158.88999999999999</v>
      </c>
      <c r="J96" s="33">
        <v>152.30000000000001</v>
      </c>
      <c r="K96" s="34">
        <v>144.81</v>
      </c>
      <c r="L96" s="35">
        <v>150.62</v>
      </c>
      <c r="M96" s="5">
        <v>44064</v>
      </c>
    </row>
    <row r="97" spans="1:13" ht="14" x14ac:dyDescent="0.3">
      <c r="A97" s="16" t="s">
        <v>39</v>
      </c>
      <c r="B97" s="17">
        <v>19.88</v>
      </c>
      <c r="C97" s="27">
        <f t="shared" si="4"/>
        <v>16.278612119999998</v>
      </c>
      <c r="D97" s="22">
        <f t="shared" si="5"/>
        <v>15.6794373</v>
      </c>
      <c r="E97" s="23">
        <f t="shared" si="6"/>
        <v>14.85685881</v>
      </c>
      <c r="F97" s="30">
        <f t="shared" si="7"/>
        <v>15.50133207</v>
      </c>
      <c r="G97" s="18">
        <v>10.2951</v>
      </c>
      <c r="H97" s="31">
        <v>192.6</v>
      </c>
      <c r="I97" s="32">
        <v>158.12</v>
      </c>
      <c r="J97" s="33">
        <v>152.30000000000001</v>
      </c>
      <c r="K97" s="34">
        <v>144.31</v>
      </c>
      <c r="L97" s="35">
        <v>150.57</v>
      </c>
      <c r="M97" s="5">
        <v>44071</v>
      </c>
    </row>
    <row r="98" spans="1:13" ht="14" x14ac:dyDescent="0.3">
      <c r="A98" s="16" t="s">
        <v>40</v>
      </c>
      <c r="B98" s="17">
        <v>19.940000000000001</v>
      </c>
      <c r="C98" s="27">
        <f t="shared" si="4"/>
        <v>16.548816830000003</v>
      </c>
      <c r="D98" s="22">
        <f t="shared" si="5"/>
        <v>15.790618550000001</v>
      </c>
      <c r="E98" s="23">
        <f t="shared" si="6"/>
        <v>14.872908610000001</v>
      </c>
      <c r="F98" s="30">
        <f t="shared" si="7"/>
        <v>15.617641620000002</v>
      </c>
      <c r="G98" s="18">
        <v>10.357900000000001</v>
      </c>
      <c r="H98" s="31">
        <v>193.08</v>
      </c>
      <c r="I98" s="32">
        <v>159.77000000000001</v>
      </c>
      <c r="J98" s="33">
        <v>152.44999999999999</v>
      </c>
      <c r="K98" s="34">
        <v>143.59</v>
      </c>
      <c r="L98" s="35">
        <v>150.78</v>
      </c>
      <c r="M98" s="5">
        <v>44078</v>
      </c>
    </row>
    <row r="99" spans="1:13" ht="14" x14ac:dyDescent="0.3">
      <c r="A99" s="16" t="s">
        <v>41</v>
      </c>
      <c r="B99" s="17">
        <v>19.97</v>
      </c>
      <c r="C99" s="27">
        <f t="shared" si="4"/>
        <v>16.708837750000001</v>
      </c>
      <c r="D99" s="22">
        <f t="shared" si="5"/>
        <v>15.3350115</v>
      </c>
      <c r="E99" s="23">
        <f t="shared" si="6"/>
        <v>14.769928249999998</v>
      </c>
      <c r="F99" s="30">
        <f t="shared" si="7"/>
        <v>15.535123550000002</v>
      </c>
      <c r="G99" s="18">
        <v>10.368499999999999</v>
      </c>
      <c r="H99" s="31">
        <v>192.58</v>
      </c>
      <c r="I99" s="32">
        <v>161.15</v>
      </c>
      <c r="J99" s="33">
        <v>147.9</v>
      </c>
      <c r="K99" s="34">
        <v>142.44999999999999</v>
      </c>
      <c r="L99" s="35">
        <v>149.83000000000001</v>
      </c>
      <c r="M99" s="5">
        <v>44085</v>
      </c>
    </row>
    <row r="100" spans="1:13" ht="14" x14ac:dyDescent="0.3">
      <c r="A100" s="16" t="s">
        <v>42</v>
      </c>
      <c r="B100" s="17">
        <v>20.09</v>
      </c>
      <c r="C100" s="27">
        <f t="shared" si="4"/>
        <v>16.5064536</v>
      </c>
      <c r="D100" s="22">
        <f t="shared" si="5"/>
        <v>13.831700400000001</v>
      </c>
      <c r="E100" s="23">
        <f t="shared" si="6"/>
        <v>14.068993680000002</v>
      </c>
      <c r="F100" s="30">
        <f t="shared" si="7"/>
        <v>14.842278360000002</v>
      </c>
      <c r="G100" s="18">
        <v>10.4076</v>
      </c>
      <c r="H100" s="31">
        <v>193.14</v>
      </c>
      <c r="I100" s="32">
        <v>158.6</v>
      </c>
      <c r="J100" s="33">
        <v>132.9</v>
      </c>
      <c r="K100" s="34">
        <v>135.18</v>
      </c>
      <c r="L100" s="35">
        <v>142.61000000000001</v>
      </c>
      <c r="M100" s="5">
        <v>44092</v>
      </c>
    </row>
    <row r="101" spans="1:13" ht="14" x14ac:dyDescent="0.3">
      <c r="A101" s="16" t="s">
        <v>43</v>
      </c>
      <c r="B101" s="17">
        <v>19.97</v>
      </c>
      <c r="C101" s="27">
        <f t="shared" si="4"/>
        <v>16.58056848</v>
      </c>
      <c r="D101" s="22">
        <f t="shared" si="5"/>
        <v>14.080526320000001</v>
      </c>
      <c r="E101" s="23">
        <f t="shared" si="6"/>
        <v>13.89891748</v>
      </c>
      <c r="F101" s="30">
        <f t="shared" si="7"/>
        <v>15.03530028</v>
      </c>
      <c r="G101" s="18">
        <v>10.6204</v>
      </c>
      <c r="H101" s="31">
        <v>190.23</v>
      </c>
      <c r="I101" s="32">
        <v>156.12</v>
      </c>
      <c r="J101" s="33">
        <v>132.58000000000001</v>
      </c>
      <c r="K101" s="34">
        <v>130.87</v>
      </c>
      <c r="L101" s="35">
        <v>141.57</v>
      </c>
      <c r="M101" s="5">
        <v>44099</v>
      </c>
    </row>
    <row r="102" spans="1:13" ht="14" x14ac:dyDescent="0.3">
      <c r="A102" s="16" t="s">
        <v>44</v>
      </c>
      <c r="B102" s="17">
        <v>19.97</v>
      </c>
      <c r="C102" s="27">
        <f t="shared" si="4"/>
        <v>16.236137200000002</v>
      </c>
      <c r="D102" s="22">
        <f t="shared" si="5"/>
        <v>13.85330224</v>
      </c>
      <c r="E102" s="23">
        <f t="shared" si="6"/>
        <v>13.630402</v>
      </c>
      <c r="F102" s="30">
        <f t="shared" si="7"/>
        <v>14.779437039999999</v>
      </c>
      <c r="G102" s="18">
        <v>10.4648</v>
      </c>
      <c r="H102" s="31">
        <v>189.79</v>
      </c>
      <c r="I102" s="32">
        <v>155.15</v>
      </c>
      <c r="J102" s="33">
        <v>132.38</v>
      </c>
      <c r="K102" s="34">
        <v>130.25</v>
      </c>
      <c r="L102" s="35">
        <v>141.22999999999999</v>
      </c>
      <c r="M102" s="5">
        <v>44106</v>
      </c>
    </row>
    <row r="103" spans="1:13" ht="14" x14ac:dyDescent="0.3">
      <c r="A103" s="16" t="s">
        <v>45</v>
      </c>
      <c r="B103" s="17">
        <v>19.91</v>
      </c>
      <c r="C103" s="27">
        <f t="shared" si="4"/>
        <v>16.186583340000002</v>
      </c>
      <c r="D103" s="22">
        <f t="shared" si="5"/>
        <v>13.722229689999999</v>
      </c>
      <c r="E103" s="23">
        <f t="shared" si="6"/>
        <v>13.620112710000001</v>
      </c>
      <c r="F103" s="30">
        <f t="shared" si="7"/>
        <v>14.657954669999999</v>
      </c>
      <c r="G103" s="18">
        <v>10.4201</v>
      </c>
      <c r="H103" s="31">
        <v>190.47</v>
      </c>
      <c r="I103" s="32">
        <v>155.34</v>
      </c>
      <c r="J103" s="33">
        <v>131.69</v>
      </c>
      <c r="K103" s="34">
        <v>130.71</v>
      </c>
      <c r="L103" s="35">
        <v>140.66999999999999</v>
      </c>
      <c r="M103" s="5">
        <v>44113</v>
      </c>
    </row>
    <row r="104" spans="1:13" ht="14" x14ac:dyDescent="0.3">
      <c r="A104" s="16" t="s">
        <v>46</v>
      </c>
      <c r="B104" s="17">
        <v>20.05</v>
      </c>
      <c r="C104" s="27">
        <f t="shared" si="4"/>
        <v>16.099769820000002</v>
      </c>
      <c r="D104" s="22">
        <f t="shared" si="5"/>
        <v>13.68138063</v>
      </c>
      <c r="E104" s="23">
        <f t="shared" si="6"/>
        <v>13.348346339999999</v>
      </c>
      <c r="F104" s="30">
        <f t="shared" si="7"/>
        <v>14.56843458</v>
      </c>
      <c r="G104" s="18">
        <v>10.3749</v>
      </c>
      <c r="H104" s="31">
        <v>193.27</v>
      </c>
      <c r="I104" s="32">
        <v>155.18</v>
      </c>
      <c r="J104" s="33">
        <v>131.87</v>
      </c>
      <c r="K104" s="34">
        <v>128.66</v>
      </c>
      <c r="L104" s="35">
        <v>140.41999999999999</v>
      </c>
      <c r="M104" s="5">
        <v>44120</v>
      </c>
    </row>
    <row r="105" spans="1:13" ht="14" x14ac:dyDescent="0.3">
      <c r="A105" s="16" t="s">
        <v>47</v>
      </c>
      <c r="B105" s="17">
        <v>19.95</v>
      </c>
      <c r="C105" s="27">
        <f t="shared" si="4"/>
        <v>16.031039929999999</v>
      </c>
      <c r="D105" s="22">
        <f t="shared" si="5"/>
        <v>13.612041849999997</v>
      </c>
      <c r="E105" s="23">
        <f t="shared" si="6"/>
        <v>13.138804639999998</v>
      </c>
      <c r="F105" s="30">
        <f t="shared" si="7"/>
        <v>14.462211980000001</v>
      </c>
      <c r="G105" s="18">
        <v>10.3553</v>
      </c>
      <c r="H105" s="31">
        <v>192.46</v>
      </c>
      <c r="I105" s="32">
        <v>154.81</v>
      </c>
      <c r="J105" s="33">
        <v>131.44999999999999</v>
      </c>
      <c r="K105" s="34">
        <v>126.88</v>
      </c>
      <c r="L105" s="35">
        <v>139.66</v>
      </c>
      <c r="M105" s="5">
        <v>44127</v>
      </c>
    </row>
    <row r="106" spans="1:13" ht="14" x14ac:dyDescent="0.3">
      <c r="A106" s="16" t="s">
        <v>48</v>
      </c>
      <c r="B106" s="17">
        <v>19.95</v>
      </c>
      <c r="C106" s="27">
        <f t="shared" si="4"/>
        <v>16.0973614</v>
      </c>
      <c r="D106" s="22">
        <f t="shared" si="5"/>
        <v>13.6821331</v>
      </c>
      <c r="E106" s="23">
        <f t="shared" si="6"/>
        <v>13.101729399999998</v>
      </c>
      <c r="F106" s="30">
        <f t="shared" si="7"/>
        <v>14.496570549999999</v>
      </c>
      <c r="G106" s="18">
        <v>10.4015</v>
      </c>
      <c r="H106" s="31">
        <v>192.52</v>
      </c>
      <c r="I106" s="32">
        <v>154.76</v>
      </c>
      <c r="J106" s="33">
        <v>131.54</v>
      </c>
      <c r="K106" s="34">
        <v>125.96</v>
      </c>
      <c r="L106" s="35">
        <v>139.37</v>
      </c>
      <c r="M106" s="5">
        <v>44134</v>
      </c>
    </row>
    <row r="107" spans="1:13" ht="14" x14ac:dyDescent="0.3">
      <c r="A107" s="16" t="s">
        <v>49</v>
      </c>
      <c r="B107" s="17">
        <v>20.100000000000001</v>
      </c>
      <c r="C107" s="27">
        <f t="shared" si="4"/>
        <v>15.930190080000003</v>
      </c>
      <c r="D107" s="22">
        <f t="shared" si="5"/>
        <v>13.553442</v>
      </c>
      <c r="E107" s="23">
        <f t="shared" si="6"/>
        <v>13.07108376</v>
      </c>
      <c r="F107" s="30">
        <f t="shared" si="7"/>
        <v>14.347065600000001</v>
      </c>
      <c r="G107" s="18">
        <v>10.306800000000001</v>
      </c>
      <c r="H107" s="31">
        <v>194.6</v>
      </c>
      <c r="I107" s="32">
        <v>154.56</v>
      </c>
      <c r="J107" s="33">
        <v>131.5</v>
      </c>
      <c r="K107" s="34">
        <v>126.82</v>
      </c>
      <c r="L107" s="35">
        <v>139.19999999999999</v>
      </c>
      <c r="M107" s="5">
        <v>44141</v>
      </c>
    </row>
    <row r="108" spans="1:13" ht="14" x14ac:dyDescent="0.3">
      <c r="A108" s="16" t="s">
        <v>50</v>
      </c>
      <c r="B108" s="17">
        <v>20.13</v>
      </c>
      <c r="C108" s="27">
        <f t="shared" si="4"/>
        <v>15.62394624</v>
      </c>
      <c r="D108" s="22">
        <f t="shared" si="5"/>
        <v>13.399249920000001</v>
      </c>
      <c r="E108" s="23">
        <f t="shared" si="6"/>
        <v>12.5994624</v>
      </c>
      <c r="F108" s="30">
        <f t="shared" si="7"/>
        <v>13.994749439999998</v>
      </c>
      <c r="G108" s="18">
        <v>10.214399999999999</v>
      </c>
      <c r="H108" s="31">
        <v>196.96</v>
      </c>
      <c r="I108" s="32">
        <v>152.96</v>
      </c>
      <c r="J108" s="33">
        <v>131.18</v>
      </c>
      <c r="K108" s="34">
        <v>123.35</v>
      </c>
      <c r="L108" s="35">
        <v>137.01</v>
      </c>
      <c r="M108" s="5">
        <v>44148</v>
      </c>
    </row>
    <row r="109" spans="1:13" ht="14" x14ac:dyDescent="0.3">
      <c r="A109" s="16" t="s">
        <v>51</v>
      </c>
      <c r="B109" s="17">
        <v>20.149999999999999</v>
      </c>
      <c r="C109" s="27">
        <f t="shared" si="4"/>
        <v>15.218220440000001</v>
      </c>
      <c r="D109" s="22">
        <f t="shared" si="5"/>
        <v>12.975621319999998</v>
      </c>
      <c r="E109" s="23">
        <f t="shared" si="6"/>
        <v>12.130051159999999</v>
      </c>
      <c r="F109" s="30">
        <f t="shared" si="7"/>
        <v>13.6639236</v>
      </c>
      <c r="G109" s="18">
        <v>10.212199999999999</v>
      </c>
      <c r="H109" s="31">
        <v>197</v>
      </c>
      <c r="I109" s="32">
        <v>149.02000000000001</v>
      </c>
      <c r="J109" s="33">
        <v>127.06</v>
      </c>
      <c r="K109" s="34">
        <v>118.78</v>
      </c>
      <c r="L109" s="35">
        <v>133.80000000000001</v>
      </c>
      <c r="M109" s="5">
        <v>44155</v>
      </c>
    </row>
    <row r="110" spans="1:13" ht="14" x14ac:dyDescent="0.3">
      <c r="A110" s="16" t="s">
        <v>52</v>
      </c>
      <c r="B110" s="17">
        <v>20.16</v>
      </c>
      <c r="C110" s="27">
        <f t="shared" si="4"/>
        <v>14.699635860000001</v>
      </c>
      <c r="D110" s="22">
        <f t="shared" si="5"/>
        <v>12.539747420000001</v>
      </c>
      <c r="E110" s="23">
        <f t="shared" si="6"/>
        <v>11.564445020000001</v>
      </c>
      <c r="F110" s="30">
        <f t="shared" si="7"/>
        <v>13.185885259999997</v>
      </c>
      <c r="G110" s="18">
        <v>10.1594</v>
      </c>
      <c r="H110" s="31">
        <v>198</v>
      </c>
      <c r="I110" s="32">
        <v>144.69</v>
      </c>
      <c r="J110" s="33">
        <v>123.43</v>
      </c>
      <c r="K110" s="34">
        <v>113.83</v>
      </c>
      <c r="L110" s="35">
        <v>129.79</v>
      </c>
      <c r="M110" s="5">
        <v>44162</v>
      </c>
    </row>
    <row r="111" spans="1:13" ht="14" x14ac:dyDescent="0.3">
      <c r="A111" s="16" t="s">
        <v>53</v>
      </c>
      <c r="B111" s="17">
        <v>20.22</v>
      </c>
      <c r="C111" s="27">
        <f t="shared" si="4"/>
        <v>14.483092619999999</v>
      </c>
      <c r="D111" s="22">
        <f t="shared" si="5"/>
        <v>12.643317900000001</v>
      </c>
      <c r="E111" s="23">
        <f t="shared" si="6"/>
        <v>11.631031140000001</v>
      </c>
      <c r="F111" s="30">
        <f t="shared" si="7"/>
        <v>13.2387807</v>
      </c>
      <c r="G111" s="18">
        <v>10.2666</v>
      </c>
      <c r="H111" s="31">
        <v>197.51</v>
      </c>
      <c r="I111" s="32">
        <v>141.07</v>
      </c>
      <c r="J111" s="33">
        <v>123.15</v>
      </c>
      <c r="K111" s="34">
        <v>113.29</v>
      </c>
      <c r="L111" s="35">
        <v>128.94999999999999</v>
      </c>
      <c r="M111" s="5">
        <v>44169</v>
      </c>
    </row>
    <row r="112" spans="1:13" ht="14" x14ac:dyDescent="0.3">
      <c r="A112" s="16" t="s">
        <v>54</v>
      </c>
      <c r="B112" s="17">
        <v>20.13</v>
      </c>
      <c r="C112" s="27">
        <f t="shared" si="4"/>
        <v>14.646048179999998</v>
      </c>
      <c r="D112" s="22">
        <f t="shared" si="5"/>
        <v>12.641215229999998</v>
      </c>
      <c r="E112" s="23">
        <f t="shared" si="6"/>
        <v>11.78390559</v>
      </c>
      <c r="F112" s="30">
        <f t="shared" si="7"/>
        <v>13.18575042</v>
      </c>
      <c r="G112" s="18">
        <v>10.254899999999999</v>
      </c>
      <c r="H112" s="31">
        <v>196.47</v>
      </c>
      <c r="I112" s="32">
        <v>142.82</v>
      </c>
      <c r="J112" s="33">
        <v>123.27</v>
      </c>
      <c r="K112" s="34">
        <v>114.91</v>
      </c>
      <c r="L112" s="35">
        <v>128.58000000000001</v>
      </c>
      <c r="M112" s="5">
        <v>44176</v>
      </c>
    </row>
    <row r="113" spans="1:13" ht="14" x14ac:dyDescent="0.3">
      <c r="A113" s="16" t="s">
        <v>55</v>
      </c>
      <c r="B113" s="17">
        <v>19.989999999999998</v>
      </c>
      <c r="C113" s="27">
        <f t="shared" si="4"/>
        <v>14.594002859999998</v>
      </c>
      <c r="D113" s="22">
        <f t="shared" si="5"/>
        <v>12.53866644</v>
      </c>
      <c r="E113" s="23">
        <f t="shared" si="6"/>
        <v>11.74145118</v>
      </c>
      <c r="F113" s="30">
        <f t="shared" si="7"/>
        <v>13.050221340000002</v>
      </c>
      <c r="G113" s="18">
        <v>10.129799999999999</v>
      </c>
      <c r="H113" s="31">
        <v>196.5</v>
      </c>
      <c r="I113" s="32">
        <v>144.07</v>
      </c>
      <c r="J113" s="33">
        <v>123.78</v>
      </c>
      <c r="K113" s="34">
        <v>115.91</v>
      </c>
      <c r="L113" s="35">
        <v>128.83000000000001</v>
      </c>
      <c r="M113" s="5">
        <v>44183</v>
      </c>
    </row>
    <row r="114" spans="1:13" ht="14" x14ac:dyDescent="0.3">
      <c r="A114" s="16" t="s">
        <v>56</v>
      </c>
      <c r="B114" s="17">
        <v>20.05</v>
      </c>
      <c r="C114" s="27">
        <f t="shared" si="4"/>
        <v>14.428009680000002</v>
      </c>
      <c r="D114" s="22">
        <f t="shared" si="5"/>
        <v>12.519045</v>
      </c>
      <c r="E114" s="23">
        <f t="shared" si="6"/>
        <v>11.378926720000001</v>
      </c>
      <c r="F114" s="30">
        <f t="shared" si="7"/>
        <v>12.9591084</v>
      </c>
      <c r="G114" s="18">
        <v>10.116400000000001</v>
      </c>
      <c r="H114" s="31">
        <v>198.43</v>
      </c>
      <c r="I114" s="32">
        <v>142.62</v>
      </c>
      <c r="J114" s="33">
        <v>123.75</v>
      </c>
      <c r="K114" s="34">
        <v>112.48</v>
      </c>
      <c r="L114" s="35">
        <v>128.1</v>
      </c>
      <c r="M114" s="5">
        <v>44188</v>
      </c>
    </row>
    <row r="115" spans="1:13" ht="14" x14ac:dyDescent="0.3">
      <c r="A115" s="19" t="s">
        <v>57</v>
      </c>
      <c r="B115" s="17">
        <v>20.059999999999999</v>
      </c>
      <c r="C115" s="27">
        <f t="shared" si="4"/>
        <v>14.423887499999998</v>
      </c>
      <c r="D115" s="22">
        <f t="shared" si="5"/>
        <v>12.4465</v>
      </c>
      <c r="E115" s="23">
        <f t="shared" si="6"/>
        <v>11.194823749999999</v>
      </c>
      <c r="F115" s="30">
        <f t="shared" si="7"/>
        <v>12.845992499999999</v>
      </c>
      <c r="G115" s="20">
        <v>10.0375</v>
      </c>
      <c r="H115" s="31">
        <v>199.38</v>
      </c>
      <c r="I115" s="36">
        <v>143.69999999999999</v>
      </c>
      <c r="J115" s="33">
        <v>124</v>
      </c>
      <c r="K115" s="34">
        <v>111.53</v>
      </c>
      <c r="L115" s="35">
        <v>127.98</v>
      </c>
      <c r="M115" s="6">
        <v>44195</v>
      </c>
    </row>
    <row r="116" spans="1:13" ht="14" x14ac:dyDescent="0.3">
      <c r="A116" s="16" t="s">
        <v>58</v>
      </c>
      <c r="B116" s="17">
        <v>20.079999999999998</v>
      </c>
      <c r="C116" s="27">
        <f t="shared" si="4"/>
        <v>14.485360760000001</v>
      </c>
      <c r="D116" s="22">
        <f t="shared" si="5"/>
        <v>12.424782760000001</v>
      </c>
      <c r="E116" s="23">
        <f t="shared" si="6"/>
        <v>11.214570119999999</v>
      </c>
      <c r="F116" s="30">
        <f t="shared" si="7"/>
        <v>12.830867400000001</v>
      </c>
      <c r="G116" s="18">
        <v>10.051600000000001</v>
      </c>
      <c r="H116" s="31">
        <v>199.64</v>
      </c>
      <c r="I116" s="32">
        <v>144.11000000000001</v>
      </c>
      <c r="J116" s="33">
        <v>123.61</v>
      </c>
      <c r="K116" s="34">
        <v>111.57</v>
      </c>
      <c r="L116" s="35">
        <v>127.65</v>
      </c>
      <c r="M116" s="5">
        <v>44204</v>
      </c>
    </row>
    <row r="117" spans="1:13" ht="14" x14ac:dyDescent="0.3">
      <c r="A117" s="16" t="s">
        <v>59</v>
      </c>
      <c r="B117" s="17">
        <v>19.98</v>
      </c>
      <c r="C117" s="27">
        <f t="shared" si="4"/>
        <v>14.544241949999998</v>
      </c>
      <c r="D117" s="22">
        <f t="shared" si="5"/>
        <v>12.563555820000001</v>
      </c>
      <c r="E117" s="23">
        <f t="shared" si="6"/>
        <v>11.460478449999998</v>
      </c>
      <c r="F117" s="30">
        <f t="shared" si="7"/>
        <v>12.945740279999999</v>
      </c>
      <c r="G117" s="18">
        <v>10.1107</v>
      </c>
      <c r="H117" s="31">
        <v>197.77</v>
      </c>
      <c r="I117" s="32">
        <v>143.85</v>
      </c>
      <c r="J117" s="33">
        <v>124.26</v>
      </c>
      <c r="K117" s="34">
        <v>113.35</v>
      </c>
      <c r="L117" s="35">
        <v>128.04</v>
      </c>
      <c r="M117" s="5">
        <v>44211</v>
      </c>
    </row>
    <row r="118" spans="1:13" ht="14" x14ac:dyDescent="0.3">
      <c r="A118" s="16" t="s">
        <v>60</v>
      </c>
      <c r="B118" s="17">
        <v>20.02</v>
      </c>
      <c r="C118" s="27">
        <f t="shared" si="4"/>
        <v>14.463333319999998</v>
      </c>
      <c r="D118" s="22">
        <f t="shared" si="5"/>
        <v>12.57146236</v>
      </c>
      <c r="E118" s="23">
        <f t="shared" si="6"/>
        <v>11.460139440000001</v>
      </c>
      <c r="F118" s="30">
        <f t="shared" si="7"/>
        <v>12.908288000000001</v>
      </c>
      <c r="G118" s="18">
        <v>10.0846</v>
      </c>
      <c r="H118" s="31">
        <v>198.04</v>
      </c>
      <c r="I118" s="32">
        <v>143.41999999999999</v>
      </c>
      <c r="J118" s="33">
        <v>124.66</v>
      </c>
      <c r="K118" s="34">
        <v>113.64</v>
      </c>
      <c r="L118" s="35">
        <v>128</v>
      </c>
      <c r="M118" s="5">
        <v>44218</v>
      </c>
    </row>
    <row r="119" spans="1:13" ht="14" x14ac:dyDescent="0.3">
      <c r="A119" s="16" t="s">
        <v>61</v>
      </c>
      <c r="B119" s="17">
        <v>19.95</v>
      </c>
      <c r="C119" s="27">
        <f t="shared" si="4"/>
        <v>14.512000530000002</v>
      </c>
      <c r="D119" s="22">
        <f t="shared" si="5"/>
        <v>12.608256130000001</v>
      </c>
      <c r="E119" s="23">
        <f t="shared" si="6"/>
        <v>11.57638616</v>
      </c>
      <c r="F119" s="30">
        <f t="shared" si="7"/>
        <v>12.951537700000003</v>
      </c>
      <c r="G119" s="18">
        <v>10.126300000000001</v>
      </c>
      <c r="H119" s="31">
        <v>197.56</v>
      </c>
      <c r="I119" s="32">
        <v>143.31</v>
      </c>
      <c r="J119" s="33">
        <v>124.51</v>
      </c>
      <c r="K119" s="34">
        <v>114.32</v>
      </c>
      <c r="L119" s="35">
        <v>127.9</v>
      </c>
      <c r="M119" s="5">
        <v>44225</v>
      </c>
    </row>
    <row r="120" spans="1:13" ht="14" x14ac:dyDescent="0.3">
      <c r="A120" s="16" t="s">
        <v>62</v>
      </c>
      <c r="B120" s="17">
        <v>20.12</v>
      </c>
      <c r="C120" s="27">
        <f t="shared" si="4"/>
        <v>14.544188159999999</v>
      </c>
      <c r="D120" s="22">
        <f t="shared" si="5"/>
        <v>12.537709439999999</v>
      </c>
      <c r="E120" s="23">
        <f t="shared" si="6"/>
        <v>11.908344959999999</v>
      </c>
      <c r="F120" s="30">
        <f t="shared" si="7"/>
        <v>12.995061119999999</v>
      </c>
      <c r="G120" s="18">
        <v>10.118399999999999</v>
      </c>
      <c r="H120" s="31">
        <v>198.52</v>
      </c>
      <c r="I120" s="32">
        <v>143.74</v>
      </c>
      <c r="J120" s="33">
        <v>123.91</v>
      </c>
      <c r="K120" s="34">
        <v>117.69</v>
      </c>
      <c r="L120" s="35">
        <v>128.43</v>
      </c>
      <c r="M120" s="5">
        <v>44232</v>
      </c>
    </row>
    <row r="121" spans="1:13" ht="14" x14ac:dyDescent="0.3">
      <c r="A121" s="16" t="s">
        <v>63</v>
      </c>
      <c r="B121" s="17">
        <v>20.059999999999999</v>
      </c>
      <c r="C121" s="27">
        <f t="shared" si="4"/>
        <v>14.471176380000001</v>
      </c>
      <c r="D121" s="22">
        <f t="shared" si="5"/>
        <v>12.542897680000001</v>
      </c>
      <c r="E121" s="23">
        <f t="shared" si="6"/>
        <v>12.269304210000001</v>
      </c>
      <c r="F121" s="30">
        <f t="shared" si="7"/>
        <v>13.06888365</v>
      </c>
      <c r="G121" s="18">
        <v>10.095700000000001</v>
      </c>
      <c r="H121" s="31">
        <v>198.69</v>
      </c>
      <c r="I121" s="32">
        <v>143.34</v>
      </c>
      <c r="J121" s="33">
        <v>124.24</v>
      </c>
      <c r="K121" s="34">
        <v>121.53</v>
      </c>
      <c r="L121" s="35">
        <v>129.44999999999999</v>
      </c>
      <c r="M121" s="5">
        <v>44239</v>
      </c>
    </row>
    <row r="122" spans="1:13" ht="14" x14ac:dyDescent="0.3">
      <c r="A122" s="16" t="s">
        <v>64</v>
      </c>
      <c r="B122" s="17">
        <v>20.010000000000002</v>
      </c>
      <c r="C122" s="27">
        <f t="shared" si="4"/>
        <v>14.389555600000001</v>
      </c>
      <c r="D122" s="22">
        <f t="shared" si="5"/>
        <v>12.610472300000001</v>
      </c>
      <c r="E122" s="23">
        <f t="shared" si="6"/>
        <v>12.7150651</v>
      </c>
      <c r="F122" s="30">
        <f t="shared" si="7"/>
        <v>13.180704200000001</v>
      </c>
      <c r="G122" s="18">
        <v>10.057</v>
      </c>
      <c r="H122" s="31">
        <v>199.23</v>
      </c>
      <c r="I122" s="32">
        <v>143.08000000000001</v>
      </c>
      <c r="J122" s="33">
        <v>125.39</v>
      </c>
      <c r="K122" s="34">
        <v>126.43</v>
      </c>
      <c r="L122" s="35">
        <v>131.06</v>
      </c>
      <c r="M122" s="5">
        <v>44246</v>
      </c>
    </row>
    <row r="123" spans="1:13" ht="14" x14ac:dyDescent="0.3">
      <c r="A123" s="16" t="s">
        <v>65</v>
      </c>
      <c r="B123" s="17">
        <v>19.91</v>
      </c>
      <c r="C123" s="27">
        <f t="shared" si="4"/>
        <v>14.463780370000002</v>
      </c>
      <c r="D123" s="22">
        <f t="shared" si="5"/>
        <v>13.27908556</v>
      </c>
      <c r="E123" s="23">
        <f t="shared" si="6"/>
        <v>13.761851219999999</v>
      </c>
      <c r="F123" s="30">
        <f t="shared" si="7"/>
        <v>13.702262989999998</v>
      </c>
      <c r="G123" s="18">
        <v>10.0997</v>
      </c>
      <c r="H123" s="31">
        <v>197.48</v>
      </c>
      <c r="I123" s="32">
        <v>143.21</v>
      </c>
      <c r="J123" s="33">
        <v>131.47999999999999</v>
      </c>
      <c r="K123" s="34">
        <v>136.26</v>
      </c>
      <c r="L123" s="35">
        <v>135.66999999999999</v>
      </c>
      <c r="M123" s="5">
        <v>44253</v>
      </c>
    </row>
    <row r="124" spans="1:13" ht="14" x14ac:dyDescent="0.3">
      <c r="A124" s="16" t="s">
        <v>66</v>
      </c>
      <c r="B124" s="17">
        <v>20.059999999999999</v>
      </c>
      <c r="C124" s="27">
        <f t="shared" si="4"/>
        <v>14.612160660000002</v>
      </c>
      <c r="D124" s="22">
        <f t="shared" si="5"/>
        <v>14.29443858</v>
      </c>
      <c r="E124" s="23">
        <f t="shared" si="6"/>
        <v>14.751673240000002</v>
      </c>
      <c r="F124" s="30">
        <f t="shared" si="7"/>
        <v>14.473666420000001</v>
      </c>
      <c r="G124" s="18">
        <v>10.183400000000001</v>
      </c>
      <c r="H124" s="31">
        <v>197.44</v>
      </c>
      <c r="I124" s="32">
        <v>143.49</v>
      </c>
      <c r="J124" s="33">
        <v>140.37</v>
      </c>
      <c r="K124" s="34">
        <v>144.86000000000001</v>
      </c>
      <c r="L124" s="35">
        <v>142.13</v>
      </c>
      <c r="M124" s="5">
        <v>44260</v>
      </c>
    </row>
    <row r="125" spans="1:13" ht="14" x14ac:dyDescent="0.3">
      <c r="A125" s="16" t="s">
        <v>67</v>
      </c>
      <c r="B125" s="17">
        <v>19.989999999999998</v>
      </c>
      <c r="C125" s="27">
        <f t="shared" si="4"/>
        <v>15.01537905</v>
      </c>
      <c r="D125" s="22">
        <f t="shared" si="5"/>
        <v>15.315585209999998</v>
      </c>
      <c r="E125" s="23">
        <f t="shared" si="6"/>
        <v>15.274002599999999</v>
      </c>
      <c r="F125" s="30">
        <f t="shared" si="7"/>
        <v>15.198951060000001</v>
      </c>
      <c r="G125" s="18">
        <v>10.142099999999999</v>
      </c>
      <c r="H125" s="31">
        <v>196.97</v>
      </c>
      <c r="I125" s="32">
        <v>148.05000000000001</v>
      </c>
      <c r="J125" s="33">
        <v>151.01</v>
      </c>
      <c r="K125" s="34">
        <v>150.6</v>
      </c>
      <c r="L125" s="35">
        <v>149.86000000000001</v>
      </c>
      <c r="M125" s="5">
        <v>44267</v>
      </c>
    </row>
    <row r="126" spans="1:13" ht="14" x14ac:dyDescent="0.3">
      <c r="A126" s="16" t="s">
        <v>68</v>
      </c>
      <c r="B126" s="17">
        <v>20</v>
      </c>
      <c r="C126" s="27">
        <f t="shared" si="4"/>
        <v>15.411023400000001</v>
      </c>
      <c r="D126" s="22">
        <f t="shared" si="5"/>
        <v>15.797414550000003</v>
      </c>
      <c r="E126" s="23">
        <f t="shared" si="6"/>
        <v>15.688900500000001</v>
      </c>
      <c r="F126" s="30">
        <f t="shared" si="7"/>
        <v>15.753806100000002</v>
      </c>
      <c r="G126" s="18">
        <v>10.141500000000001</v>
      </c>
      <c r="H126" s="31">
        <v>196.9</v>
      </c>
      <c r="I126" s="32">
        <v>151.96</v>
      </c>
      <c r="J126" s="33">
        <v>155.77000000000001</v>
      </c>
      <c r="K126" s="34">
        <v>154.69999999999999</v>
      </c>
      <c r="L126" s="35">
        <v>155.34</v>
      </c>
      <c r="M126" s="5">
        <v>44274</v>
      </c>
    </row>
    <row r="127" spans="1:13" ht="14" x14ac:dyDescent="0.3">
      <c r="A127" s="16" t="s">
        <v>69</v>
      </c>
      <c r="B127" s="17">
        <v>19.98</v>
      </c>
      <c r="C127" s="27">
        <f t="shared" si="4"/>
        <v>15.64411954</v>
      </c>
      <c r="D127" s="22">
        <f t="shared" si="5"/>
        <v>15.872292659999999</v>
      </c>
      <c r="E127" s="23">
        <f t="shared" si="6"/>
        <v>15.477064219999999</v>
      </c>
      <c r="F127" s="30">
        <f t="shared" si="7"/>
        <v>15.889609369999999</v>
      </c>
      <c r="G127" s="18">
        <v>10.186299999999999</v>
      </c>
      <c r="H127" s="31">
        <v>196.29</v>
      </c>
      <c r="I127" s="32">
        <v>153.58000000000001</v>
      </c>
      <c r="J127" s="33">
        <v>155.82</v>
      </c>
      <c r="K127" s="34">
        <v>151.94</v>
      </c>
      <c r="L127" s="35">
        <v>155.99</v>
      </c>
      <c r="M127" s="5">
        <v>44281</v>
      </c>
    </row>
    <row r="128" spans="1:13" ht="14" x14ac:dyDescent="0.3">
      <c r="A128" s="16" t="s">
        <v>70</v>
      </c>
      <c r="B128" s="17">
        <v>19.97</v>
      </c>
      <c r="C128" s="27">
        <f t="shared" si="4"/>
        <v>15.937817800000003</v>
      </c>
      <c r="D128" s="22">
        <f t="shared" si="5"/>
        <v>15.979894460000002</v>
      </c>
      <c r="E128" s="23">
        <f t="shared" si="6"/>
        <v>15.386716180000002</v>
      </c>
      <c r="F128" s="30">
        <f t="shared" si="7"/>
        <v>16.071231600000001</v>
      </c>
      <c r="G128" s="18">
        <v>10.262600000000001</v>
      </c>
      <c r="H128" s="31">
        <v>194.9</v>
      </c>
      <c r="I128" s="32">
        <v>155.30000000000001</v>
      </c>
      <c r="J128" s="33">
        <v>155.71</v>
      </c>
      <c r="K128" s="34">
        <v>149.93</v>
      </c>
      <c r="L128" s="35">
        <v>156.6</v>
      </c>
      <c r="M128" s="5">
        <v>44287</v>
      </c>
    </row>
    <row r="129" spans="1:13" ht="14" x14ac:dyDescent="0.3">
      <c r="A129" s="16" t="s">
        <v>71</v>
      </c>
      <c r="B129" s="17">
        <v>20.12</v>
      </c>
      <c r="C129" s="27">
        <f t="shared" si="4"/>
        <v>15.954953210000003</v>
      </c>
      <c r="D129" s="22">
        <f t="shared" si="5"/>
        <v>15.862339780000003</v>
      </c>
      <c r="E129" s="23">
        <f t="shared" si="6"/>
        <v>15.443035020000002</v>
      </c>
      <c r="F129" s="30">
        <f t="shared" si="7"/>
        <v>15.991591490000001</v>
      </c>
      <c r="G129" s="18">
        <v>10.177300000000001</v>
      </c>
      <c r="H129" s="31">
        <v>196.7</v>
      </c>
      <c r="I129" s="32">
        <v>156.77000000000001</v>
      </c>
      <c r="J129" s="33">
        <v>155.86000000000001</v>
      </c>
      <c r="K129" s="34">
        <v>151.74</v>
      </c>
      <c r="L129" s="35">
        <v>157.13</v>
      </c>
      <c r="M129" s="5">
        <v>44295</v>
      </c>
    </row>
    <row r="130" spans="1:13" ht="14" x14ac:dyDescent="0.3">
      <c r="A130" s="16" t="s">
        <v>72</v>
      </c>
      <c r="B130" s="17">
        <v>20</v>
      </c>
      <c r="C130" s="27">
        <f t="shared" si="4"/>
        <v>15.844186800000001</v>
      </c>
      <c r="D130" s="22">
        <f t="shared" si="5"/>
        <v>15.739084400000001</v>
      </c>
      <c r="E130" s="23">
        <f t="shared" si="6"/>
        <v>15.412660599999999</v>
      </c>
      <c r="F130" s="30">
        <f t="shared" si="7"/>
        <v>15.91695</v>
      </c>
      <c r="G130" s="18">
        <v>10.106</v>
      </c>
      <c r="H130" s="31">
        <v>197</v>
      </c>
      <c r="I130" s="32">
        <v>156.78</v>
      </c>
      <c r="J130" s="33">
        <v>155.74</v>
      </c>
      <c r="K130" s="34">
        <v>152.51</v>
      </c>
      <c r="L130" s="35">
        <v>157.5</v>
      </c>
      <c r="M130" s="5">
        <v>44302</v>
      </c>
    </row>
    <row r="131" spans="1:13" ht="14" x14ac:dyDescent="0.3">
      <c r="A131" s="16" t="s">
        <v>73</v>
      </c>
      <c r="B131" s="17">
        <v>19.89</v>
      </c>
      <c r="C131" s="27">
        <f t="shared" si="4"/>
        <v>16.233049170000001</v>
      </c>
      <c r="D131" s="22">
        <f t="shared" si="5"/>
        <v>15.349948609999998</v>
      </c>
      <c r="E131" s="23">
        <f t="shared" si="6"/>
        <v>15.187911810000001</v>
      </c>
      <c r="F131" s="30">
        <f t="shared" si="7"/>
        <v>15.851249960000002</v>
      </c>
      <c r="G131" s="18">
        <v>10.1273</v>
      </c>
      <c r="H131" s="31">
        <v>196.41</v>
      </c>
      <c r="I131" s="32">
        <v>160.29</v>
      </c>
      <c r="J131" s="33">
        <v>151.57</v>
      </c>
      <c r="K131" s="34">
        <v>149.97</v>
      </c>
      <c r="L131" s="35">
        <v>156.52000000000001</v>
      </c>
      <c r="M131" s="5">
        <v>44309</v>
      </c>
    </row>
    <row r="132" spans="1:13" ht="14" x14ac:dyDescent="0.3">
      <c r="A132" s="16" t="s">
        <v>74</v>
      </c>
      <c r="B132" s="17">
        <v>19.97</v>
      </c>
      <c r="C132" s="27">
        <f t="shared" si="4"/>
        <v>16.411031300000001</v>
      </c>
      <c r="D132" s="22">
        <f t="shared" si="5"/>
        <v>15.058758260000001</v>
      </c>
      <c r="E132" s="23">
        <f t="shared" si="6"/>
        <v>14.6953095</v>
      </c>
      <c r="F132" s="30">
        <f t="shared" si="7"/>
        <v>15.6445402</v>
      </c>
      <c r="G132" s="18">
        <v>10.152200000000001</v>
      </c>
      <c r="H132" s="31">
        <v>196.99</v>
      </c>
      <c r="I132" s="32">
        <v>161.65</v>
      </c>
      <c r="J132" s="33">
        <v>148.33000000000001</v>
      </c>
      <c r="K132" s="34">
        <v>144.75</v>
      </c>
      <c r="L132" s="35">
        <v>154.1</v>
      </c>
      <c r="M132" s="5">
        <v>44316</v>
      </c>
    </row>
    <row r="133" spans="1:13" ht="14" x14ac:dyDescent="0.3">
      <c r="A133" s="16" t="s">
        <v>75</v>
      </c>
      <c r="B133" s="17">
        <v>19.97</v>
      </c>
      <c r="C133" s="27">
        <f t="shared" si="4"/>
        <v>16.712331799999998</v>
      </c>
      <c r="D133" s="22">
        <f t="shared" si="5"/>
        <v>15.002516079999998</v>
      </c>
      <c r="E133" s="23">
        <f t="shared" si="6"/>
        <v>14.633951290000001</v>
      </c>
      <c r="F133" s="30">
        <f t="shared" si="7"/>
        <v>15.644204640000002</v>
      </c>
      <c r="G133" s="18">
        <v>10.1533</v>
      </c>
      <c r="H133" s="31">
        <v>196.46</v>
      </c>
      <c r="I133" s="32">
        <v>164.6</v>
      </c>
      <c r="J133" s="33">
        <v>147.76</v>
      </c>
      <c r="K133" s="34">
        <v>144.13</v>
      </c>
      <c r="L133" s="35">
        <v>154.08000000000001</v>
      </c>
      <c r="M133" s="5">
        <v>44323</v>
      </c>
    </row>
    <row r="134" spans="1:13" ht="14" x14ac:dyDescent="0.3">
      <c r="A134" s="16" t="s">
        <v>76</v>
      </c>
      <c r="B134" s="17">
        <v>19.87</v>
      </c>
      <c r="C134" s="27">
        <f t="shared" si="4"/>
        <v>16.758737479999997</v>
      </c>
      <c r="D134" s="22">
        <f t="shared" si="5"/>
        <v>15.25984834</v>
      </c>
      <c r="E134" s="23">
        <f t="shared" si="6"/>
        <v>14.914809539999998</v>
      </c>
      <c r="F134" s="30">
        <f t="shared" si="7"/>
        <v>15.8058215</v>
      </c>
      <c r="G134" s="18">
        <v>10.148199999999999</v>
      </c>
      <c r="H134" s="31">
        <v>196.19</v>
      </c>
      <c r="I134" s="32">
        <v>165.14</v>
      </c>
      <c r="J134" s="33">
        <v>150.37</v>
      </c>
      <c r="K134" s="34">
        <v>146.97</v>
      </c>
      <c r="L134" s="35">
        <v>155.75</v>
      </c>
      <c r="M134" s="5">
        <v>44330</v>
      </c>
    </row>
    <row r="135" spans="1:13" ht="14" x14ac:dyDescent="0.3">
      <c r="A135" s="16" t="s">
        <v>77</v>
      </c>
      <c r="B135" s="17">
        <v>20.149999999999999</v>
      </c>
      <c r="C135" s="27">
        <f t="shared" si="4"/>
        <v>16.978763969999999</v>
      </c>
      <c r="D135" s="22">
        <f t="shared" si="5"/>
        <v>15.911057610000002</v>
      </c>
      <c r="E135" s="23">
        <f t="shared" si="6"/>
        <v>16.26628311</v>
      </c>
      <c r="F135" s="30">
        <f t="shared" si="7"/>
        <v>16.32616398</v>
      </c>
      <c r="G135" s="18">
        <v>10.1493</v>
      </c>
      <c r="H135" s="31">
        <v>198.64</v>
      </c>
      <c r="I135" s="32">
        <v>167.29</v>
      </c>
      <c r="J135" s="33">
        <v>156.77000000000001</v>
      </c>
      <c r="K135" s="34">
        <v>160.27000000000001</v>
      </c>
      <c r="L135" s="35">
        <v>160.86000000000001</v>
      </c>
      <c r="M135" s="5">
        <v>44337</v>
      </c>
    </row>
    <row r="136" spans="1:13" ht="14" x14ac:dyDescent="0.3">
      <c r="A136" s="16" t="s">
        <v>78</v>
      </c>
      <c r="B136" s="17">
        <v>20.09</v>
      </c>
      <c r="C136" s="27">
        <f t="shared" si="4"/>
        <v>17.706088840000003</v>
      </c>
      <c r="D136" s="22">
        <f t="shared" si="5"/>
        <v>16.194766510000001</v>
      </c>
      <c r="E136" s="23">
        <f t="shared" si="6"/>
        <v>16.798889989999999</v>
      </c>
      <c r="F136" s="30">
        <f t="shared" si="7"/>
        <v>16.75226301</v>
      </c>
      <c r="G136" s="18">
        <v>10.1363</v>
      </c>
      <c r="H136" s="31">
        <v>198.2</v>
      </c>
      <c r="I136" s="32">
        <v>174.68</v>
      </c>
      <c r="J136" s="33">
        <v>159.77000000000001</v>
      </c>
      <c r="K136" s="34">
        <v>165.73</v>
      </c>
      <c r="L136" s="35">
        <v>165.27</v>
      </c>
      <c r="M136" s="5">
        <v>44344</v>
      </c>
    </row>
    <row r="137" spans="1:13" ht="14" x14ac:dyDescent="0.3">
      <c r="A137" s="16" t="s">
        <v>79</v>
      </c>
      <c r="B137" s="17">
        <v>20.010000000000002</v>
      </c>
      <c r="C137" s="27">
        <f t="shared" si="4"/>
        <v>17.457492070000001</v>
      </c>
      <c r="D137" s="22">
        <f t="shared" si="5"/>
        <v>16.274395640000005</v>
      </c>
      <c r="E137" s="23">
        <f t="shared" si="6"/>
        <v>16.806839549999999</v>
      </c>
      <c r="F137" s="30">
        <f t="shared" si="7"/>
        <v>16.746219750000002</v>
      </c>
      <c r="G137" s="18">
        <v>10.103300000000001</v>
      </c>
      <c r="H137" s="31">
        <v>197.96</v>
      </c>
      <c r="I137" s="32">
        <v>172.79</v>
      </c>
      <c r="J137" s="33">
        <v>161.08000000000001</v>
      </c>
      <c r="K137" s="34">
        <v>166.35</v>
      </c>
      <c r="L137" s="35">
        <v>165.75</v>
      </c>
      <c r="M137" s="5">
        <v>44351</v>
      </c>
    </row>
    <row r="138" spans="1:13" ht="14" x14ac:dyDescent="0.3">
      <c r="A138" s="16" t="s">
        <v>80</v>
      </c>
      <c r="B138" s="17">
        <v>19.87</v>
      </c>
      <c r="C138" s="27">
        <f t="shared" si="4"/>
        <v>17.599272020000001</v>
      </c>
      <c r="D138" s="22">
        <f t="shared" si="5"/>
        <v>16.298561070000002</v>
      </c>
      <c r="E138" s="23">
        <f t="shared" si="6"/>
        <v>16.28952138</v>
      </c>
      <c r="F138" s="30">
        <f t="shared" si="7"/>
        <v>16.686263329999999</v>
      </c>
      <c r="G138" s="18">
        <v>10.0441</v>
      </c>
      <c r="H138" s="31">
        <v>197.3</v>
      </c>
      <c r="I138" s="32">
        <v>175.22</v>
      </c>
      <c r="J138" s="33">
        <v>162.27000000000001</v>
      </c>
      <c r="K138" s="34">
        <v>162.18</v>
      </c>
      <c r="L138" s="35">
        <v>166.13</v>
      </c>
      <c r="M138" s="5">
        <v>44358</v>
      </c>
    </row>
    <row r="139" spans="1:13" ht="14" x14ac:dyDescent="0.3">
      <c r="A139" s="16" t="s">
        <v>81</v>
      </c>
      <c r="B139" s="17">
        <v>20.239999999999998</v>
      </c>
      <c r="C139" s="27">
        <f t="shared" ref="C139:C202" si="8">I139/100*G139</f>
        <v>18.001842599999996</v>
      </c>
      <c r="D139" s="22">
        <f t="shared" ref="D139:D202" si="9">J139/100*G139</f>
        <v>15.999939899999999</v>
      </c>
      <c r="E139" s="23">
        <f t="shared" ref="E139:E202" si="10">K139/100*G139</f>
        <v>15.899080679999999</v>
      </c>
      <c r="F139" s="30">
        <f t="shared" ref="F139:F202" si="11">L139/100*G139</f>
        <v>16.6723347</v>
      </c>
      <c r="G139" s="18">
        <v>10.187799999999999</v>
      </c>
      <c r="H139" s="31">
        <v>199.47</v>
      </c>
      <c r="I139" s="32">
        <v>176.7</v>
      </c>
      <c r="J139" s="33">
        <v>157.05000000000001</v>
      </c>
      <c r="K139" s="34">
        <v>156.06</v>
      </c>
      <c r="L139" s="35">
        <v>163.65</v>
      </c>
      <c r="M139" s="5">
        <v>44365</v>
      </c>
    </row>
    <row r="140" spans="1:13" ht="14" x14ac:dyDescent="0.3">
      <c r="A140" s="16" t="s">
        <v>82</v>
      </c>
      <c r="B140" s="17">
        <v>20.02</v>
      </c>
      <c r="C140" s="27">
        <f t="shared" si="8"/>
        <v>17.244176039999999</v>
      </c>
      <c r="D140" s="22">
        <f t="shared" si="9"/>
        <v>15.877950269999999</v>
      </c>
      <c r="E140" s="23">
        <f t="shared" si="10"/>
        <v>15.055787759999999</v>
      </c>
      <c r="F140" s="30">
        <f t="shared" si="11"/>
        <v>16.24301874</v>
      </c>
      <c r="G140" s="18">
        <v>10.1127</v>
      </c>
      <c r="H140" s="31">
        <v>197.19</v>
      </c>
      <c r="I140" s="32">
        <v>170.52</v>
      </c>
      <c r="J140" s="33">
        <v>157.01</v>
      </c>
      <c r="K140" s="34">
        <v>148.88</v>
      </c>
      <c r="L140" s="35">
        <v>160.62</v>
      </c>
      <c r="M140" s="5">
        <v>44371</v>
      </c>
    </row>
    <row r="141" spans="1:13" ht="14" x14ac:dyDescent="0.3">
      <c r="A141" s="16" t="s">
        <v>83</v>
      </c>
      <c r="B141" s="17">
        <v>19.82</v>
      </c>
      <c r="C141" s="27">
        <f t="shared" si="8"/>
        <v>17.188156240000001</v>
      </c>
      <c r="D141" s="22">
        <f t="shared" si="9"/>
        <v>15.63447056</v>
      </c>
      <c r="E141" s="23">
        <f t="shared" si="10"/>
        <v>14.796619120000001</v>
      </c>
      <c r="F141" s="30">
        <f t="shared" si="11"/>
        <v>16.000522160000003</v>
      </c>
      <c r="G141" s="18">
        <v>10.168100000000001</v>
      </c>
      <c r="H141" s="31">
        <v>195.44</v>
      </c>
      <c r="I141" s="32">
        <v>169.04</v>
      </c>
      <c r="J141" s="33">
        <v>153.76</v>
      </c>
      <c r="K141" s="34">
        <v>145.52000000000001</v>
      </c>
      <c r="L141" s="35">
        <v>157.36000000000001</v>
      </c>
      <c r="M141" s="5">
        <v>44379</v>
      </c>
    </row>
    <row r="142" spans="1:13" ht="14" x14ac:dyDescent="0.3">
      <c r="A142" s="16" t="s">
        <v>84</v>
      </c>
      <c r="B142" s="17">
        <v>20.079999999999998</v>
      </c>
      <c r="C142" s="27">
        <f t="shared" si="8"/>
        <v>16.7112582</v>
      </c>
      <c r="D142" s="22">
        <f t="shared" si="9"/>
        <v>15.708725200000002</v>
      </c>
      <c r="E142" s="23">
        <f t="shared" si="10"/>
        <v>14.793723000000002</v>
      </c>
      <c r="F142" s="30">
        <f t="shared" si="11"/>
        <v>15.922463200000001</v>
      </c>
      <c r="G142" s="18">
        <v>10.178000000000001</v>
      </c>
      <c r="H142" s="31">
        <v>197.43</v>
      </c>
      <c r="I142" s="32">
        <v>164.19</v>
      </c>
      <c r="J142" s="33">
        <v>154.34</v>
      </c>
      <c r="K142" s="34">
        <v>145.35</v>
      </c>
      <c r="L142" s="35">
        <v>156.44</v>
      </c>
      <c r="M142" s="5">
        <v>44386</v>
      </c>
    </row>
    <row r="143" spans="1:13" ht="14" x14ac:dyDescent="0.3">
      <c r="A143" s="16" t="s">
        <v>85</v>
      </c>
      <c r="B143" s="17">
        <v>20.05</v>
      </c>
      <c r="C143" s="27">
        <f t="shared" si="8"/>
        <v>16.649671400000003</v>
      </c>
      <c r="D143" s="22">
        <f t="shared" si="9"/>
        <v>15.49633212</v>
      </c>
      <c r="E143" s="23">
        <f t="shared" si="10"/>
        <v>14.602135680000002</v>
      </c>
      <c r="F143" s="30">
        <f t="shared" si="11"/>
        <v>15.76162064</v>
      </c>
      <c r="G143" s="18">
        <v>10.242800000000001</v>
      </c>
      <c r="H143" s="31">
        <v>196.32</v>
      </c>
      <c r="I143" s="32">
        <v>162.55000000000001</v>
      </c>
      <c r="J143" s="33">
        <v>151.29</v>
      </c>
      <c r="K143" s="34">
        <v>142.56</v>
      </c>
      <c r="L143" s="35">
        <v>153.88</v>
      </c>
      <c r="M143" s="5">
        <v>44393</v>
      </c>
    </row>
    <row r="144" spans="1:13" ht="14" x14ac:dyDescent="0.3">
      <c r="A144" s="16" t="s">
        <v>86</v>
      </c>
      <c r="B144" s="17">
        <v>20.100000000000001</v>
      </c>
      <c r="C144" s="27">
        <f t="shared" si="8"/>
        <v>16.281948500000002</v>
      </c>
      <c r="D144" s="22">
        <f t="shared" si="9"/>
        <v>15.255177400000003</v>
      </c>
      <c r="E144" s="23">
        <f t="shared" si="10"/>
        <v>14.2826624</v>
      </c>
      <c r="F144" s="30">
        <f t="shared" si="11"/>
        <v>15.4517278</v>
      </c>
      <c r="G144" s="18">
        <v>10.237</v>
      </c>
      <c r="H144" s="31">
        <v>196.4</v>
      </c>
      <c r="I144" s="32">
        <v>159.05000000000001</v>
      </c>
      <c r="J144" s="33">
        <v>149.02000000000001</v>
      </c>
      <c r="K144" s="34">
        <v>139.52000000000001</v>
      </c>
      <c r="L144" s="35">
        <v>150.94</v>
      </c>
      <c r="M144" s="5">
        <v>44400</v>
      </c>
    </row>
    <row r="145" spans="1:13" ht="14" x14ac:dyDescent="0.3">
      <c r="A145" s="16" t="s">
        <v>87</v>
      </c>
      <c r="B145" s="17">
        <v>20.13</v>
      </c>
      <c r="C145" s="27">
        <f t="shared" si="8"/>
        <v>15.778865719999999</v>
      </c>
      <c r="D145" s="22">
        <f t="shared" si="9"/>
        <v>15.124381739999999</v>
      </c>
      <c r="E145" s="23">
        <f t="shared" si="10"/>
        <v>14.7487914</v>
      </c>
      <c r="F145" s="30">
        <f t="shared" si="11"/>
        <v>15.26688214</v>
      </c>
      <c r="G145" s="18">
        <v>10.178599999999999</v>
      </c>
      <c r="H145" s="31">
        <v>197.58</v>
      </c>
      <c r="I145" s="32">
        <v>155.02000000000001</v>
      </c>
      <c r="J145" s="33">
        <v>148.59</v>
      </c>
      <c r="K145" s="34">
        <v>144.9</v>
      </c>
      <c r="L145" s="35">
        <v>149.99</v>
      </c>
      <c r="M145" s="5">
        <v>44407</v>
      </c>
    </row>
    <row r="146" spans="1:13" ht="14" x14ac:dyDescent="0.3">
      <c r="A146" s="16" t="s">
        <v>88</v>
      </c>
      <c r="B146" s="17">
        <v>20.100000000000001</v>
      </c>
      <c r="C146" s="27">
        <f t="shared" si="8"/>
        <v>15.472973999999999</v>
      </c>
      <c r="D146" s="22">
        <f t="shared" si="9"/>
        <v>14.825718499999999</v>
      </c>
      <c r="E146" s="23">
        <f t="shared" si="10"/>
        <v>15.0795242</v>
      </c>
      <c r="F146" s="30">
        <f t="shared" si="11"/>
        <v>15.136605000000001</v>
      </c>
      <c r="G146" s="18">
        <v>10.193</v>
      </c>
      <c r="H146" s="31">
        <v>197.3</v>
      </c>
      <c r="I146" s="32">
        <v>151.80000000000001</v>
      </c>
      <c r="J146" s="33">
        <v>145.44999999999999</v>
      </c>
      <c r="K146" s="34">
        <v>147.94</v>
      </c>
      <c r="L146" s="35">
        <v>148.5</v>
      </c>
      <c r="M146" s="5">
        <v>44414</v>
      </c>
    </row>
    <row r="147" spans="1:13" ht="14" x14ac:dyDescent="0.3">
      <c r="A147" s="16" t="s">
        <v>89</v>
      </c>
      <c r="B147" s="17">
        <v>20.14</v>
      </c>
      <c r="C147" s="27">
        <f t="shared" si="8"/>
        <v>15.0383625</v>
      </c>
      <c r="D147" s="22">
        <f t="shared" si="9"/>
        <v>14.711086949999997</v>
      </c>
      <c r="E147" s="23">
        <f t="shared" si="10"/>
        <v>14.729438849999999</v>
      </c>
      <c r="F147" s="30">
        <f t="shared" si="11"/>
        <v>14.959857149999998</v>
      </c>
      <c r="G147" s="18">
        <v>10.195499999999999</v>
      </c>
      <c r="H147" s="31">
        <v>197.4</v>
      </c>
      <c r="I147" s="32">
        <v>147.5</v>
      </c>
      <c r="J147" s="33">
        <v>144.29</v>
      </c>
      <c r="K147" s="34">
        <v>144.47</v>
      </c>
      <c r="L147" s="35">
        <v>146.72999999999999</v>
      </c>
      <c r="M147" s="5">
        <v>44421</v>
      </c>
    </row>
    <row r="148" spans="1:13" ht="14" x14ac:dyDescent="0.3">
      <c r="A148" s="16" t="s">
        <v>90</v>
      </c>
      <c r="B148" s="17">
        <v>20.02</v>
      </c>
      <c r="C148" s="27">
        <f t="shared" si="8"/>
        <v>14.647065020000001</v>
      </c>
      <c r="D148" s="22">
        <f t="shared" si="9"/>
        <v>14.417254600000001</v>
      </c>
      <c r="E148" s="23">
        <f t="shared" si="10"/>
        <v>14.98199052</v>
      </c>
      <c r="F148" s="30">
        <f t="shared" si="11"/>
        <v>14.933555140000001</v>
      </c>
      <c r="G148" s="18">
        <v>10.305400000000001</v>
      </c>
      <c r="H148" s="31">
        <v>195.32</v>
      </c>
      <c r="I148" s="32">
        <v>142.13</v>
      </c>
      <c r="J148" s="33">
        <v>139.9</v>
      </c>
      <c r="K148" s="34">
        <v>145.38</v>
      </c>
      <c r="L148" s="35">
        <v>144.91</v>
      </c>
      <c r="M148" s="5">
        <v>44428</v>
      </c>
    </row>
    <row r="149" spans="1:13" ht="14" x14ac:dyDescent="0.3">
      <c r="A149" s="16" t="s">
        <v>91</v>
      </c>
      <c r="B149" s="17">
        <v>20.23</v>
      </c>
      <c r="C149" s="27">
        <f t="shared" si="8"/>
        <v>14.1381256</v>
      </c>
      <c r="D149" s="22">
        <f t="shared" si="9"/>
        <v>14.047010960000001</v>
      </c>
      <c r="E149" s="23">
        <f t="shared" si="10"/>
        <v>14.34902016</v>
      </c>
      <c r="F149" s="30">
        <f t="shared" si="11"/>
        <v>14.542510800000002</v>
      </c>
      <c r="G149" s="18">
        <v>10.2376</v>
      </c>
      <c r="H149" s="31">
        <v>197.43</v>
      </c>
      <c r="I149" s="32">
        <v>138.1</v>
      </c>
      <c r="J149" s="33">
        <v>137.21</v>
      </c>
      <c r="K149" s="34">
        <v>140.16</v>
      </c>
      <c r="L149" s="35">
        <v>142.05000000000001</v>
      </c>
      <c r="M149" s="5">
        <v>44435</v>
      </c>
    </row>
    <row r="150" spans="1:13" ht="14" x14ac:dyDescent="0.3">
      <c r="A150" s="16" t="s">
        <v>92</v>
      </c>
      <c r="B150" s="17">
        <v>20.239999999999998</v>
      </c>
      <c r="C150" s="27">
        <f t="shared" si="8"/>
        <v>13.85636199</v>
      </c>
      <c r="D150" s="22">
        <f t="shared" si="9"/>
        <v>13.697689709999999</v>
      </c>
      <c r="E150" s="23">
        <f t="shared" si="10"/>
        <v>13.73430639</v>
      </c>
      <c r="F150" s="30">
        <f t="shared" si="11"/>
        <v>14.283556590000002</v>
      </c>
      <c r="G150" s="18">
        <v>10.1713</v>
      </c>
      <c r="H150" s="31">
        <v>198.68</v>
      </c>
      <c r="I150" s="32">
        <v>136.22999999999999</v>
      </c>
      <c r="J150" s="33">
        <v>134.66999999999999</v>
      </c>
      <c r="K150" s="34">
        <v>135.03</v>
      </c>
      <c r="L150" s="35">
        <v>140.43</v>
      </c>
      <c r="M150" s="5">
        <v>44442</v>
      </c>
    </row>
    <row r="151" spans="1:13" ht="14" x14ac:dyDescent="0.3">
      <c r="A151" s="16" t="s">
        <v>93</v>
      </c>
      <c r="B151" s="17">
        <v>20.28</v>
      </c>
      <c r="C151" s="27">
        <f t="shared" si="8"/>
        <v>13.66056485</v>
      </c>
      <c r="D151" s="22">
        <f t="shared" si="9"/>
        <v>13.4885482</v>
      </c>
      <c r="E151" s="23">
        <f t="shared" si="10"/>
        <v>13.231032150000001</v>
      </c>
      <c r="F151" s="30">
        <f t="shared" si="11"/>
        <v>14.06770485</v>
      </c>
      <c r="G151" s="18">
        <v>10.1785</v>
      </c>
      <c r="H151" s="31">
        <v>199.33</v>
      </c>
      <c r="I151" s="32">
        <v>134.21</v>
      </c>
      <c r="J151" s="33">
        <v>132.52000000000001</v>
      </c>
      <c r="K151" s="34">
        <v>129.99</v>
      </c>
      <c r="L151" s="35">
        <v>138.21</v>
      </c>
      <c r="M151" s="5">
        <v>44449</v>
      </c>
    </row>
    <row r="152" spans="1:13" ht="14" x14ac:dyDescent="0.3">
      <c r="A152" s="16" t="s">
        <v>94</v>
      </c>
      <c r="B152" s="17">
        <v>20.36</v>
      </c>
      <c r="C152" s="27">
        <f t="shared" si="8"/>
        <v>13.625837519999999</v>
      </c>
      <c r="D152" s="22">
        <f t="shared" si="9"/>
        <v>13.449352799999998</v>
      </c>
      <c r="E152" s="23">
        <f t="shared" si="10"/>
        <v>12.673428599999999</v>
      </c>
      <c r="F152" s="30">
        <f t="shared" si="11"/>
        <v>13.888536039999998</v>
      </c>
      <c r="G152" s="18">
        <v>10.142799999999999</v>
      </c>
      <c r="H152" s="31">
        <v>200.41</v>
      </c>
      <c r="I152" s="32">
        <v>134.34</v>
      </c>
      <c r="J152" s="33">
        <v>132.6</v>
      </c>
      <c r="K152" s="34">
        <v>124.95</v>
      </c>
      <c r="L152" s="35">
        <v>136.93</v>
      </c>
      <c r="M152" s="5">
        <v>44456</v>
      </c>
    </row>
    <row r="153" spans="1:13" ht="14" x14ac:dyDescent="0.3">
      <c r="A153" s="16" t="s">
        <v>95</v>
      </c>
      <c r="B153" s="17">
        <v>20.399999999999999</v>
      </c>
      <c r="C153" s="27">
        <f t="shared" si="8"/>
        <v>13.548924869999999</v>
      </c>
      <c r="D153" s="22">
        <f t="shared" si="9"/>
        <v>13.442495820000001</v>
      </c>
      <c r="E153" s="23">
        <f t="shared" si="10"/>
        <v>12.45219885</v>
      </c>
      <c r="F153" s="30">
        <f t="shared" si="11"/>
        <v>13.793204880000003</v>
      </c>
      <c r="G153" s="18">
        <v>10.136100000000001</v>
      </c>
      <c r="H153" s="31">
        <v>200.73</v>
      </c>
      <c r="I153" s="32">
        <v>133.66999999999999</v>
      </c>
      <c r="J153" s="33">
        <v>132.62</v>
      </c>
      <c r="K153" s="34">
        <v>122.85</v>
      </c>
      <c r="L153" s="35">
        <v>136.08000000000001</v>
      </c>
      <c r="M153" s="5">
        <v>44463</v>
      </c>
    </row>
    <row r="154" spans="1:13" ht="14" x14ac:dyDescent="0.3">
      <c r="A154" s="16" t="s">
        <v>96</v>
      </c>
      <c r="B154" s="17">
        <v>20.440000000000001</v>
      </c>
      <c r="C154" s="27">
        <f t="shared" si="8"/>
        <v>13.55360808</v>
      </c>
      <c r="D154" s="22">
        <f t="shared" si="9"/>
        <v>13.423421839999998</v>
      </c>
      <c r="E154" s="23">
        <f t="shared" si="10"/>
        <v>11.980185320000002</v>
      </c>
      <c r="F154" s="30">
        <f t="shared" si="11"/>
        <v>13.628872000000001</v>
      </c>
      <c r="G154" s="18">
        <v>10.1708</v>
      </c>
      <c r="H154" s="31">
        <v>201.06</v>
      </c>
      <c r="I154" s="32">
        <v>133.26</v>
      </c>
      <c r="J154" s="33">
        <v>131.97999999999999</v>
      </c>
      <c r="K154" s="34">
        <v>117.79</v>
      </c>
      <c r="L154" s="35">
        <v>134</v>
      </c>
      <c r="M154" s="5">
        <v>44470</v>
      </c>
    </row>
    <row r="155" spans="1:13" ht="14" x14ac:dyDescent="0.3">
      <c r="A155" s="16" t="s">
        <v>97</v>
      </c>
      <c r="B155" s="17">
        <v>20.25</v>
      </c>
      <c r="C155" s="27">
        <f t="shared" si="8"/>
        <v>13.583114999999999</v>
      </c>
      <c r="D155" s="22">
        <f t="shared" si="9"/>
        <v>13.08752172</v>
      </c>
      <c r="E155" s="23">
        <f t="shared" si="10"/>
        <v>12.29944716</v>
      </c>
      <c r="F155" s="30">
        <f t="shared" si="11"/>
        <v>13.446014400000001</v>
      </c>
      <c r="G155" s="18">
        <v>10.1556</v>
      </c>
      <c r="H155" s="31">
        <v>199.75</v>
      </c>
      <c r="I155" s="32">
        <v>133.75</v>
      </c>
      <c r="J155" s="33">
        <v>128.87</v>
      </c>
      <c r="K155" s="34">
        <v>121.11</v>
      </c>
      <c r="L155" s="35">
        <v>132.4</v>
      </c>
      <c r="M155" s="5">
        <v>44477</v>
      </c>
    </row>
    <row r="156" spans="1:13" ht="14" x14ac:dyDescent="0.3">
      <c r="A156" s="16" t="s">
        <v>98</v>
      </c>
      <c r="B156" s="17">
        <v>20.350000000000001</v>
      </c>
      <c r="C156" s="27"/>
      <c r="D156" s="22">
        <f t="shared" si="9"/>
        <v>12.790304300000003</v>
      </c>
      <c r="E156" s="23">
        <f t="shared" si="10"/>
        <v>11.802736560000001</v>
      </c>
      <c r="F156" s="30">
        <f t="shared" si="11"/>
        <v>13.04971611</v>
      </c>
      <c r="G156" s="18">
        <v>10.0159</v>
      </c>
      <c r="H156" s="31">
        <v>201.97</v>
      </c>
      <c r="I156" s="32"/>
      <c r="J156" s="33">
        <v>127.7</v>
      </c>
      <c r="K156" s="34">
        <v>117.84</v>
      </c>
      <c r="L156" s="35">
        <v>130.29</v>
      </c>
      <c r="M156" s="5">
        <v>44484</v>
      </c>
    </row>
    <row r="157" spans="1:13" ht="14" x14ac:dyDescent="0.3">
      <c r="A157" s="16" t="s">
        <v>99</v>
      </c>
      <c r="B157" s="17">
        <v>20.34</v>
      </c>
      <c r="C157" s="27">
        <f t="shared" si="8"/>
        <v>13.046232959999998</v>
      </c>
      <c r="D157" s="22">
        <f t="shared" si="9"/>
        <v>12.75962328</v>
      </c>
      <c r="E157" s="23">
        <f t="shared" si="10"/>
        <v>11.739013199999999</v>
      </c>
      <c r="F157" s="30">
        <f t="shared" si="11"/>
        <v>12.92939208</v>
      </c>
      <c r="G157" s="18">
        <v>9.9863999999999997</v>
      </c>
      <c r="H157" s="31">
        <v>203.18</v>
      </c>
      <c r="I157" s="32">
        <v>130.63999999999999</v>
      </c>
      <c r="J157" s="33">
        <v>127.77</v>
      </c>
      <c r="K157" s="34">
        <v>117.55</v>
      </c>
      <c r="L157" s="35">
        <v>129.47</v>
      </c>
      <c r="M157" s="5">
        <v>44491</v>
      </c>
    </row>
    <row r="158" spans="1:13" ht="14" x14ac:dyDescent="0.3">
      <c r="A158" s="16" t="s">
        <v>100</v>
      </c>
      <c r="B158" s="17">
        <v>20.37</v>
      </c>
      <c r="C158" s="27">
        <f t="shared" si="8"/>
        <v>12.940303880000002</v>
      </c>
      <c r="D158" s="22">
        <f t="shared" si="9"/>
        <v>12.682730970000001</v>
      </c>
      <c r="E158" s="23">
        <f t="shared" si="10"/>
        <v>11.558957270000002</v>
      </c>
      <c r="F158" s="30">
        <f t="shared" si="11"/>
        <v>12.782179970000001</v>
      </c>
      <c r="G158" s="18">
        <v>9.9449000000000005</v>
      </c>
      <c r="H158" s="31">
        <v>204.36</v>
      </c>
      <c r="I158" s="32">
        <v>130.12</v>
      </c>
      <c r="J158" s="33">
        <v>127.53</v>
      </c>
      <c r="K158" s="34">
        <v>116.23</v>
      </c>
      <c r="L158" s="35">
        <v>128.53</v>
      </c>
      <c r="M158" s="5">
        <v>44498</v>
      </c>
    </row>
    <row r="159" spans="1:13" ht="14" x14ac:dyDescent="0.3">
      <c r="A159" s="16" t="s">
        <v>101</v>
      </c>
      <c r="B159" s="17">
        <v>20.399999999999999</v>
      </c>
      <c r="C159" s="27">
        <f t="shared" si="8"/>
        <v>12.876221419999998</v>
      </c>
      <c r="D159" s="22">
        <f t="shared" si="9"/>
        <v>12.63106404</v>
      </c>
      <c r="E159" s="23">
        <f t="shared" si="10"/>
        <v>11.70800184</v>
      </c>
      <c r="F159" s="30">
        <f t="shared" si="11"/>
        <v>12.7591017</v>
      </c>
      <c r="G159" s="18">
        <v>9.9253999999999998</v>
      </c>
      <c r="H159" s="31">
        <v>205.85</v>
      </c>
      <c r="I159" s="32">
        <v>129.72999999999999</v>
      </c>
      <c r="J159" s="33">
        <v>127.26</v>
      </c>
      <c r="K159" s="34">
        <v>117.96</v>
      </c>
      <c r="L159" s="35">
        <v>128.55000000000001</v>
      </c>
      <c r="M159" s="5">
        <v>44505</v>
      </c>
    </row>
    <row r="160" spans="1:13" ht="14" x14ac:dyDescent="0.3">
      <c r="A160" s="16" t="s">
        <v>102</v>
      </c>
      <c r="B160" s="17">
        <v>20.350000000000001</v>
      </c>
      <c r="C160" s="27">
        <f t="shared" si="8"/>
        <v>12.99835944</v>
      </c>
      <c r="D160" s="22">
        <f t="shared" si="9"/>
        <v>12.75542748</v>
      </c>
      <c r="E160" s="23">
        <f t="shared" si="10"/>
        <v>11.869675559999999</v>
      </c>
      <c r="F160" s="30">
        <f t="shared" si="11"/>
        <v>12.865396679999998</v>
      </c>
      <c r="G160" s="18">
        <v>9.9971999999999994</v>
      </c>
      <c r="H160" s="31">
        <v>204.35</v>
      </c>
      <c r="I160" s="32">
        <v>130.02000000000001</v>
      </c>
      <c r="J160" s="33">
        <v>127.59</v>
      </c>
      <c r="K160" s="34">
        <v>118.73</v>
      </c>
      <c r="L160" s="35">
        <v>128.69</v>
      </c>
      <c r="M160" s="5">
        <v>44512</v>
      </c>
    </row>
    <row r="161" spans="1:13" ht="14" x14ac:dyDescent="0.3">
      <c r="A161" s="16" t="s">
        <v>103</v>
      </c>
      <c r="B161" s="17">
        <v>20.309999999999999</v>
      </c>
      <c r="C161" s="27">
        <f t="shared" si="8"/>
        <v>13.050354240000001</v>
      </c>
      <c r="D161" s="22">
        <f t="shared" si="9"/>
        <v>12.869771879999998</v>
      </c>
      <c r="E161" s="23">
        <f t="shared" si="10"/>
        <v>11.888170560000001</v>
      </c>
      <c r="F161" s="30">
        <f t="shared" si="11"/>
        <v>12.97267356</v>
      </c>
      <c r="G161" s="18">
        <v>10.0884</v>
      </c>
      <c r="H161" s="31">
        <v>202.17</v>
      </c>
      <c r="I161" s="32">
        <v>129.36000000000001</v>
      </c>
      <c r="J161" s="33">
        <v>127.57</v>
      </c>
      <c r="K161" s="34">
        <v>117.84</v>
      </c>
      <c r="L161" s="35">
        <v>128.59</v>
      </c>
      <c r="M161" s="5">
        <v>44519</v>
      </c>
    </row>
    <row r="162" spans="1:13" ht="14" x14ac:dyDescent="0.3">
      <c r="A162" s="16" t="s">
        <v>104</v>
      </c>
      <c r="B162" s="17">
        <v>20.39</v>
      </c>
      <c r="C162" s="27">
        <f t="shared" si="8"/>
        <v>13.382093789999999</v>
      </c>
      <c r="D162" s="22">
        <f t="shared" si="9"/>
        <v>13.140528570000001</v>
      </c>
      <c r="E162" s="23">
        <f t="shared" si="10"/>
        <v>12.18046167</v>
      </c>
      <c r="F162" s="30">
        <f t="shared" si="11"/>
        <v>13.287119430000001</v>
      </c>
      <c r="G162" s="18">
        <v>10.3233</v>
      </c>
      <c r="H162" s="31">
        <v>200.34</v>
      </c>
      <c r="I162" s="32">
        <v>129.63</v>
      </c>
      <c r="J162" s="33">
        <v>127.29</v>
      </c>
      <c r="K162" s="34">
        <v>117.99</v>
      </c>
      <c r="L162" s="35">
        <v>128.71</v>
      </c>
      <c r="M162" s="5">
        <v>44526</v>
      </c>
    </row>
    <row r="163" spans="1:13" ht="14" x14ac:dyDescent="0.3">
      <c r="A163" s="16" t="s">
        <v>105</v>
      </c>
      <c r="B163" s="17">
        <v>20.49</v>
      </c>
      <c r="C163" s="27">
        <f t="shared" si="8"/>
        <v>13.303770480000001</v>
      </c>
      <c r="D163" s="22">
        <f t="shared" si="9"/>
        <v>13.02609438</v>
      </c>
      <c r="E163" s="23">
        <f t="shared" si="10"/>
        <v>12.44708829</v>
      </c>
      <c r="F163" s="30">
        <f t="shared" si="11"/>
        <v>13.29554304</v>
      </c>
      <c r="G163" s="18">
        <v>10.2843</v>
      </c>
      <c r="H163" s="31">
        <v>199.3</v>
      </c>
      <c r="I163" s="32">
        <v>129.36000000000001</v>
      </c>
      <c r="J163" s="33">
        <v>126.66</v>
      </c>
      <c r="K163" s="34">
        <v>121.03</v>
      </c>
      <c r="L163" s="35">
        <v>129.28</v>
      </c>
      <c r="M163" s="5">
        <v>44533</v>
      </c>
    </row>
    <row r="164" spans="1:13" ht="14" x14ac:dyDescent="0.3">
      <c r="A164" s="16" t="s">
        <v>106</v>
      </c>
      <c r="B164" s="17">
        <v>20.399999999999999</v>
      </c>
      <c r="C164" s="27">
        <f t="shared" si="8"/>
        <v>13.273969239999998</v>
      </c>
      <c r="D164" s="22">
        <f t="shared" si="9"/>
        <v>13.234036750000001</v>
      </c>
      <c r="E164" s="23">
        <f t="shared" si="10"/>
        <v>13.111167550000003</v>
      </c>
      <c r="F164" s="30">
        <f t="shared" si="11"/>
        <v>13.418340550000003</v>
      </c>
      <c r="G164" s="18">
        <v>10.239100000000001</v>
      </c>
      <c r="H164" s="31">
        <v>198.76</v>
      </c>
      <c r="I164" s="32">
        <v>129.63999999999999</v>
      </c>
      <c r="J164" s="33">
        <v>129.25</v>
      </c>
      <c r="K164" s="34">
        <v>128.05000000000001</v>
      </c>
      <c r="L164" s="35">
        <v>131.05000000000001</v>
      </c>
      <c r="M164" s="5">
        <v>44540</v>
      </c>
    </row>
    <row r="165" spans="1:13" ht="14" x14ac:dyDescent="0.3">
      <c r="A165" s="16" t="s">
        <v>107</v>
      </c>
      <c r="B165" s="17">
        <v>20.62</v>
      </c>
      <c r="C165" s="27">
        <f t="shared" si="8"/>
        <v>13.595932089999998</v>
      </c>
      <c r="D165" s="22">
        <f t="shared" si="9"/>
        <v>13.34497124</v>
      </c>
      <c r="E165" s="23">
        <f t="shared" si="10"/>
        <v>13.43408795</v>
      </c>
      <c r="F165" s="30">
        <f t="shared" si="11"/>
        <v>13.581591470000001</v>
      </c>
      <c r="G165" s="18">
        <v>10.2433</v>
      </c>
      <c r="H165" s="31">
        <v>201</v>
      </c>
      <c r="I165" s="32">
        <v>132.72999999999999</v>
      </c>
      <c r="J165" s="33">
        <v>130.28</v>
      </c>
      <c r="K165" s="34">
        <v>131.15</v>
      </c>
      <c r="L165" s="35">
        <v>132.59</v>
      </c>
      <c r="M165" s="5">
        <v>44547</v>
      </c>
    </row>
    <row r="166" spans="1:13" ht="14" x14ac:dyDescent="0.3">
      <c r="A166" s="16" t="s">
        <v>108</v>
      </c>
      <c r="B166" s="17">
        <v>20.28</v>
      </c>
      <c r="C166" s="27">
        <f t="shared" si="8"/>
        <v>13.354865100000001</v>
      </c>
      <c r="D166" s="22">
        <f t="shared" si="9"/>
        <v>13.4869995</v>
      </c>
      <c r="E166" s="23">
        <f t="shared" si="10"/>
        <v>13.2196338</v>
      </c>
      <c r="F166" s="30">
        <f t="shared" si="11"/>
        <v>13.622230800000002</v>
      </c>
      <c r="G166" s="18">
        <v>10.323</v>
      </c>
      <c r="H166" s="31">
        <v>196.72</v>
      </c>
      <c r="I166" s="32">
        <v>129.37</v>
      </c>
      <c r="J166" s="33">
        <v>130.65</v>
      </c>
      <c r="K166" s="34">
        <v>128.06</v>
      </c>
      <c r="L166" s="35">
        <v>131.96</v>
      </c>
      <c r="M166" s="5">
        <v>44553</v>
      </c>
    </row>
    <row r="167" spans="1:13" ht="14" x14ac:dyDescent="0.3">
      <c r="A167" s="19" t="s">
        <v>109</v>
      </c>
      <c r="B167" s="17">
        <v>20.36</v>
      </c>
      <c r="C167" s="27">
        <f t="shared" si="8"/>
        <v>13.133384979999999</v>
      </c>
      <c r="D167" s="22">
        <f t="shared" si="9"/>
        <v>13.353263329999999</v>
      </c>
      <c r="E167" s="23">
        <f t="shared" si="10"/>
        <v>13.01168487</v>
      </c>
      <c r="F167" s="30">
        <f t="shared" si="11"/>
        <v>13.470872679999999</v>
      </c>
      <c r="G167" s="20">
        <v>10.226900000000001</v>
      </c>
      <c r="H167" s="31">
        <v>198.18</v>
      </c>
      <c r="I167" s="36">
        <v>128.41999999999999</v>
      </c>
      <c r="J167" s="33">
        <v>130.57</v>
      </c>
      <c r="K167" s="34">
        <v>127.23</v>
      </c>
      <c r="L167" s="35">
        <v>131.72</v>
      </c>
      <c r="M167" s="6">
        <v>44560</v>
      </c>
    </row>
    <row r="168" spans="1:13" ht="14" x14ac:dyDescent="0.3">
      <c r="A168" s="16" t="s">
        <v>110</v>
      </c>
      <c r="B168" s="17">
        <v>20.46</v>
      </c>
      <c r="C168" s="27">
        <f t="shared" si="8"/>
        <v>13.424721839999998</v>
      </c>
      <c r="D168" s="22">
        <f t="shared" si="9"/>
        <v>13.483520760000001</v>
      </c>
      <c r="E168" s="23">
        <f t="shared" si="10"/>
        <v>13.226662319999999</v>
      </c>
      <c r="F168" s="30">
        <f t="shared" si="11"/>
        <v>13.63619164</v>
      </c>
      <c r="G168" s="18">
        <v>10.3156</v>
      </c>
      <c r="H168" s="31">
        <v>198.98</v>
      </c>
      <c r="I168" s="32">
        <v>130.13999999999999</v>
      </c>
      <c r="J168" s="33">
        <v>130.71</v>
      </c>
      <c r="K168" s="34">
        <v>128.22</v>
      </c>
      <c r="L168" s="35">
        <v>132.19</v>
      </c>
      <c r="M168" s="5">
        <v>44568</v>
      </c>
    </row>
    <row r="169" spans="1:13" ht="14" x14ac:dyDescent="0.3">
      <c r="A169" s="16" t="s">
        <v>111</v>
      </c>
      <c r="B169" s="17">
        <v>20.420000000000002</v>
      </c>
      <c r="C169" s="27">
        <f t="shared" si="8"/>
        <v>13.206478560000001</v>
      </c>
      <c r="D169" s="22">
        <f t="shared" si="9"/>
        <v>13.3262304</v>
      </c>
      <c r="E169" s="23">
        <f t="shared" si="10"/>
        <v>13.29347776</v>
      </c>
      <c r="F169" s="30">
        <f t="shared" si="11"/>
        <v>13.547310720000002</v>
      </c>
      <c r="G169" s="18">
        <v>10.235200000000001</v>
      </c>
      <c r="H169" s="31">
        <v>198.71</v>
      </c>
      <c r="I169" s="32">
        <v>129.03</v>
      </c>
      <c r="J169" s="33">
        <v>130.19999999999999</v>
      </c>
      <c r="K169" s="34">
        <v>129.88</v>
      </c>
      <c r="L169" s="35">
        <v>132.36000000000001</v>
      </c>
      <c r="M169" s="5">
        <v>44575</v>
      </c>
    </row>
    <row r="170" spans="1:13" ht="14" x14ac:dyDescent="0.3">
      <c r="A170" s="16" t="s">
        <v>112</v>
      </c>
      <c r="B170" s="17">
        <v>20.39</v>
      </c>
      <c r="C170" s="27">
        <f t="shared" si="8"/>
        <v>13.5125694</v>
      </c>
      <c r="D170" s="22">
        <f t="shared" si="9"/>
        <v>13.43136906</v>
      </c>
      <c r="E170" s="23">
        <f t="shared" si="10"/>
        <v>13.439697299999999</v>
      </c>
      <c r="F170" s="30">
        <f t="shared" si="11"/>
        <v>13.69579068</v>
      </c>
      <c r="G170" s="18">
        <v>10.410299999999999</v>
      </c>
      <c r="H170" s="31">
        <v>197.05</v>
      </c>
      <c r="I170" s="32">
        <v>129.80000000000001</v>
      </c>
      <c r="J170" s="33">
        <v>129.02000000000001</v>
      </c>
      <c r="K170" s="34">
        <v>129.1</v>
      </c>
      <c r="L170" s="35">
        <v>131.56</v>
      </c>
      <c r="M170" s="5">
        <v>44582</v>
      </c>
    </row>
    <row r="171" spans="1:13" ht="14" x14ac:dyDescent="0.3">
      <c r="A171" s="16" t="s">
        <v>113</v>
      </c>
      <c r="B171" s="17">
        <v>20.41</v>
      </c>
      <c r="C171" s="27">
        <f t="shared" si="8"/>
        <v>13.329657359999999</v>
      </c>
      <c r="D171" s="22">
        <f t="shared" si="9"/>
        <v>13.476644760000001</v>
      </c>
      <c r="E171" s="23">
        <f t="shared" si="10"/>
        <v>13.041982020000001</v>
      </c>
      <c r="F171" s="30">
        <f t="shared" si="11"/>
        <v>13.687676670000002</v>
      </c>
      <c r="G171" s="18">
        <v>10.4991</v>
      </c>
      <c r="H171" s="31">
        <v>194.6</v>
      </c>
      <c r="I171" s="32">
        <v>126.96</v>
      </c>
      <c r="J171" s="33">
        <v>128.36000000000001</v>
      </c>
      <c r="K171" s="34">
        <v>124.22</v>
      </c>
      <c r="L171" s="35">
        <v>130.37</v>
      </c>
      <c r="M171" s="5">
        <v>44589</v>
      </c>
    </row>
    <row r="172" spans="1:13" ht="14" x14ac:dyDescent="0.3">
      <c r="A172" s="16" t="s">
        <v>114</v>
      </c>
      <c r="B172" s="17">
        <v>20.39</v>
      </c>
      <c r="C172" s="27">
        <f t="shared" si="8"/>
        <v>12.909264900000002</v>
      </c>
      <c r="D172" s="22">
        <f t="shared" si="9"/>
        <v>13.356244290000001</v>
      </c>
      <c r="E172" s="23">
        <f t="shared" si="10"/>
        <v>12.70505054</v>
      </c>
      <c r="F172" s="30">
        <f t="shared" si="11"/>
        <v>13.54170427</v>
      </c>
      <c r="G172" s="18">
        <v>10.4191</v>
      </c>
      <c r="H172" s="31">
        <v>195.12</v>
      </c>
      <c r="I172" s="32">
        <v>123.9</v>
      </c>
      <c r="J172" s="33">
        <v>128.19</v>
      </c>
      <c r="K172" s="34">
        <v>121.94</v>
      </c>
      <c r="L172" s="35">
        <v>129.97</v>
      </c>
      <c r="M172" s="5">
        <v>44596</v>
      </c>
    </row>
    <row r="173" spans="1:13" ht="14" x14ac:dyDescent="0.3">
      <c r="A173" s="16" t="s">
        <v>115</v>
      </c>
      <c r="B173" s="17">
        <v>20.47</v>
      </c>
      <c r="C173" s="27">
        <f t="shared" si="8"/>
        <v>13.038893959999999</v>
      </c>
      <c r="D173" s="22">
        <f t="shared" si="9"/>
        <v>13.527773119999999</v>
      </c>
      <c r="E173" s="23">
        <f t="shared" si="10"/>
        <v>12.782814399999999</v>
      </c>
      <c r="F173" s="30">
        <f t="shared" si="11"/>
        <v>13.748932740000001</v>
      </c>
      <c r="G173" s="18">
        <v>10.581799999999999</v>
      </c>
      <c r="H173" s="31">
        <v>195.27</v>
      </c>
      <c r="I173" s="32">
        <v>123.22</v>
      </c>
      <c r="J173" s="33">
        <v>127.84</v>
      </c>
      <c r="K173" s="34">
        <v>120.8</v>
      </c>
      <c r="L173" s="35">
        <v>129.93</v>
      </c>
      <c r="M173" s="5">
        <v>44603</v>
      </c>
    </row>
    <row r="174" spans="1:13" ht="14" x14ac:dyDescent="0.3">
      <c r="A174" s="16" t="s">
        <v>116</v>
      </c>
      <c r="B174" s="17">
        <v>20.41</v>
      </c>
      <c r="C174" s="27">
        <f t="shared" si="8"/>
        <v>12.97866857</v>
      </c>
      <c r="D174" s="22">
        <f t="shared" si="9"/>
        <v>13.880861080000001</v>
      </c>
      <c r="E174" s="23">
        <f t="shared" si="10"/>
        <v>12.806268359999999</v>
      </c>
      <c r="F174" s="30">
        <f t="shared" si="11"/>
        <v>13.908360500000001</v>
      </c>
      <c r="G174" s="18">
        <v>10.576700000000001</v>
      </c>
      <c r="H174" s="31">
        <v>192.99</v>
      </c>
      <c r="I174" s="32">
        <v>122.71</v>
      </c>
      <c r="J174" s="33">
        <v>131.24</v>
      </c>
      <c r="K174" s="34">
        <v>121.08</v>
      </c>
      <c r="L174" s="35">
        <v>131.5</v>
      </c>
      <c r="M174" s="5">
        <v>44610</v>
      </c>
    </row>
    <row r="175" spans="1:13" ht="14" x14ac:dyDescent="0.3">
      <c r="A175" s="16" t="s">
        <v>117</v>
      </c>
      <c r="B175" s="17">
        <v>20.350000000000001</v>
      </c>
      <c r="C175" s="27">
        <f t="shared" si="8"/>
        <v>13.246864180000001</v>
      </c>
      <c r="D175" s="22">
        <f t="shared" si="9"/>
        <v>14.563772740000001</v>
      </c>
      <c r="E175" s="23">
        <f t="shared" si="10"/>
        <v>13.478069</v>
      </c>
      <c r="F175" s="30">
        <f t="shared" si="11"/>
        <v>14.427393859999999</v>
      </c>
      <c r="G175" s="18">
        <v>10.6546</v>
      </c>
      <c r="H175" s="31">
        <v>191.72</v>
      </c>
      <c r="I175" s="32">
        <v>124.33</v>
      </c>
      <c r="J175" s="33">
        <v>136.69</v>
      </c>
      <c r="K175" s="34">
        <v>126.5</v>
      </c>
      <c r="L175" s="35">
        <v>135.41</v>
      </c>
      <c r="M175" s="5">
        <v>44617</v>
      </c>
    </row>
    <row r="176" spans="1:13" ht="14" x14ac:dyDescent="0.3">
      <c r="A176" s="16" t="s">
        <v>118</v>
      </c>
      <c r="B176" s="17">
        <v>20.399999999999999</v>
      </c>
      <c r="C176" s="27">
        <f t="shared" si="8"/>
        <v>13.576780250000001</v>
      </c>
      <c r="D176" s="22">
        <f t="shared" si="9"/>
        <v>16.253330099999999</v>
      </c>
      <c r="E176" s="23">
        <f t="shared" si="10"/>
        <v>15.356475700000003</v>
      </c>
      <c r="F176" s="30">
        <f t="shared" si="11"/>
        <v>15.647522200000001</v>
      </c>
      <c r="G176" s="18">
        <v>10.779500000000001</v>
      </c>
      <c r="H176" s="31">
        <v>190.34</v>
      </c>
      <c r="I176" s="32">
        <v>125.95</v>
      </c>
      <c r="J176" s="33">
        <v>150.78</v>
      </c>
      <c r="K176" s="34">
        <v>142.46</v>
      </c>
      <c r="L176" s="35">
        <v>145.16</v>
      </c>
      <c r="M176" s="5">
        <v>44624</v>
      </c>
    </row>
    <row r="177" spans="1:13" ht="14" x14ac:dyDescent="0.3">
      <c r="A177" s="16" t="s">
        <v>119</v>
      </c>
      <c r="B177" s="17">
        <v>20.309999999999999</v>
      </c>
      <c r="C177" s="27">
        <f t="shared" si="8"/>
        <v>13.610651600000001</v>
      </c>
      <c r="D177" s="22">
        <f t="shared" si="9"/>
        <v>18.599799399999998</v>
      </c>
      <c r="E177" s="23">
        <f t="shared" si="10"/>
        <v>17.966273780000002</v>
      </c>
      <c r="F177" s="30">
        <f t="shared" si="11"/>
        <v>17.229119180000001</v>
      </c>
      <c r="G177" s="18">
        <v>10.683400000000001</v>
      </c>
      <c r="H177" s="31">
        <v>188.89</v>
      </c>
      <c r="I177" s="32">
        <v>127.4</v>
      </c>
      <c r="J177" s="33">
        <v>174.1</v>
      </c>
      <c r="K177" s="34">
        <v>168.17</v>
      </c>
      <c r="L177" s="35">
        <v>161.27000000000001</v>
      </c>
      <c r="M177" s="5">
        <v>44631</v>
      </c>
    </row>
    <row r="178" spans="1:13" ht="14" x14ac:dyDescent="0.3">
      <c r="A178" s="16" t="s">
        <v>120</v>
      </c>
      <c r="B178" s="17">
        <v>20.25</v>
      </c>
      <c r="C178" s="27">
        <f t="shared" si="8"/>
        <v>13.631503200000001</v>
      </c>
      <c r="D178" s="22">
        <f t="shared" si="9"/>
        <v>19.6958628</v>
      </c>
      <c r="E178" s="23">
        <f t="shared" si="10"/>
        <v>19.815876800000002</v>
      </c>
      <c r="F178" s="30">
        <f t="shared" si="11"/>
        <v>18.398668000000001</v>
      </c>
      <c r="G178" s="18">
        <v>10.436</v>
      </c>
      <c r="H178" s="31">
        <v>193.01</v>
      </c>
      <c r="I178" s="32">
        <v>130.62</v>
      </c>
      <c r="J178" s="33">
        <v>188.73</v>
      </c>
      <c r="K178" s="34">
        <v>189.88</v>
      </c>
      <c r="L178" s="35">
        <v>176.3</v>
      </c>
      <c r="M178" s="5">
        <v>44638</v>
      </c>
    </row>
    <row r="179" spans="1:13" ht="14" x14ac:dyDescent="0.3">
      <c r="A179" s="16" t="s">
        <v>121</v>
      </c>
      <c r="B179" s="17">
        <v>21.34</v>
      </c>
      <c r="C179" s="27">
        <f t="shared" si="8"/>
        <v>14.341830240000002</v>
      </c>
      <c r="D179" s="22">
        <f t="shared" si="9"/>
        <v>20.436382920000003</v>
      </c>
      <c r="E179" s="23">
        <f t="shared" si="10"/>
        <v>19.393171200000001</v>
      </c>
      <c r="F179" s="30">
        <f t="shared" si="11"/>
        <v>18.905234040000003</v>
      </c>
      <c r="G179" s="18">
        <v>10.3596</v>
      </c>
      <c r="H179" s="31">
        <v>205.54</v>
      </c>
      <c r="I179" s="32">
        <v>138.44</v>
      </c>
      <c r="J179" s="33">
        <v>197.27</v>
      </c>
      <c r="K179" s="34">
        <v>187.2</v>
      </c>
      <c r="L179" s="35">
        <v>182.49</v>
      </c>
      <c r="M179" s="5">
        <v>44645</v>
      </c>
    </row>
    <row r="180" spans="1:13" ht="14" x14ac:dyDescent="0.3">
      <c r="A180" s="16" t="s">
        <v>122</v>
      </c>
      <c r="B180" s="17">
        <v>21.34</v>
      </c>
      <c r="C180" s="27">
        <f t="shared" si="8"/>
        <v>15.504023500000001</v>
      </c>
      <c r="D180" s="22">
        <f t="shared" si="9"/>
        <v>20.923943600000001</v>
      </c>
      <c r="E180" s="23">
        <f t="shared" si="10"/>
        <v>19.732204800000002</v>
      </c>
      <c r="F180" s="30">
        <f t="shared" si="11"/>
        <v>19.450879700000002</v>
      </c>
      <c r="G180" s="18">
        <v>10.381</v>
      </c>
      <c r="H180" s="31">
        <v>206.18</v>
      </c>
      <c r="I180" s="32">
        <v>149.35</v>
      </c>
      <c r="J180" s="33">
        <v>201.56</v>
      </c>
      <c r="K180" s="34">
        <v>190.08</v>
      </c>
      <c r="L180" s="35">
        <v>187.37</v>
      </c>
      <c r="M180" s="5">
        <v>44652</v>
      </c>
    </row>
    <row r="181" spans="1:13" ht="14" x14ac:dyDescent="0.3">
      <c r="A181" s="16" t="s">
        <v>123</v>
      </c>
      <c r="B181" s="17">
        <v>21.85</v>
      </c>
      <c r="C181" s="27">
        <f t="shared" si="8"/>
        <v>16.022503140000001</v>
      </c>
      <c r="D181" s="22">
        <f t="shared" si="9"/>
        <v>20.893418129999997</v>
      </c>
      <c r="E181" s="23">
        <f t="shared" si="10"/>
        <v>19.705766279999999</v>
      </c>
      <c r="F181" s="30">
        <f t="shared" si="11"/>
        <v>19.575175989999998</v>
      </c>
      <c r="G181" s="18">
        <v>10.2827</v>
      </c>
      <c r="H181" s="31">
        <v>212.05</v>
      </c>
      <c r="I181" s="32">
        <v>155.82</v>
      </c>
      <c r="J181" s="33">
        <v>203.19</v>
      </c>
      <c r="K181" s="34">
        <v>191.64</v>
      </c>
      <c r="L181" s="35">
        <v>190.37</v>
      </c>
      <c r="M181" s="5">
        <v>44659</v>
      </c>
    </row>
    <row r="182" spans="1:13" ht="14" x14ac:dyDescent="0.3">
      <c r="A182" s="16" t="s">
        <v>124</v>
      </c>
      <c r="B182" s="17">
        <v>22.05</v>
      </c>
      <c r="C182" s="27">
        <f t="shared" si="8"/>
        <v>16.259887600000003</v>
      </c>
      <c r="D182" s="22">
        <f t="shared" si="9"/>
        <v>20.90071335</v>
      </c>
      <c r="E182" s="23">
        <f t="shared" si="10"/>
        <v>19.56563895</v>
      </c>
      <c r="F182" s="30">
        <f t="shared" si="11"/>
        <v>19.684106200000002</v>
      </c>
      <c r="G182" s="18">
        <v>10.301500000000001</v>
      </c>
      <c r="H182" s="31">
        <v>213.91</v>
      </c>
      <c r="I182" s="32">
        <v>157.84</v>
      </c>
      <c r="J182" s="33">
        <v>202.89</v>
      </c>
      <c r="K182" s="34">
        <v>189.93</v>
      </c>
      <c r="L182" s="35">
        <v>191.08</v>
      </c>
      <c r="M182" s="5">
        <v>44665</v>
      </c>
    </row>
    <row r="183" spans="1:13" ht="14" x14ac:dyDescent="0.3">
      <c r="A183" s="16" t="s">
        <v>125</v>
      </c>
      <c r="B183" s="17">
        <v>22.35</v>
      </c>
      <c r="C183" s="27">
        <f t="shared" si="8"/>
        <v>16.35475293</v>
      </c>
      <c r="D183" s="22">
        <f t="shared" si="9"/>
        <v>20.927814480000002</v>
      </c>
      <c r="E183" s="23">
        <f t="shared" si="10"/>
        <v>19.594563390000001</v>
      </c>
      <c r="F183" s="30">
        <f t="shared" si="11"/>
        <v>19.734797069999999</v>
      </c>
      <c r="G183" s="18">
        <v>10.311299999999999</v>
      </c>
      <c r="H183" s="31">
        <v>217.34</v>
      </c>
      <c r="I183" s="32">
        <v>158.61000000000001</v>
      </c>
      <c r="J183" s="33">
        <v>202.96</v>
      </c>
      <c r="K183" s="34">
        <v>190.03</v>
      </c>
      <c r="L183" s="35">
        <v>191.39</v>
      </c>
      <c r="M183" s="5">
        <v>44673</v>
      </c>
    </row>
    <row r="184" spans="1:13" ht="14" x14ac:dyDescent="0.3">
      <c r="A184" s="16" t="s">
        <v>126</v>
      </c>
      <c r="B184" s="17">
        <v>22.54</v>
      </c>
      <c r="C184" s="27">
        <f t="shared" si="8"/>
        <v>16.517901599999998</v>
      </c>
      <c r="D184" s="22">
        <f t="shared" si="9"/>
        <v>20.910302400000003</v>
      </c>
      <c r="E184" s="23">
        <f t="shared" si="10"/>
        <v>19.908092640000003</v>
      </c>
      <c r="F184" s="30">
        <f t="shared" si="11"/>
        <v>19.7812698</v>
      </c>
      <c r="G184" s="18">
        <v>10.3108</v>
      </c>
      <c r="H184" s="31">
        <v>218.01</v>
      </c>
      <c r="I184" s="32">
        <v>160.19999999999999</v>
      </c>
      <c r="J184" s="33">
        <v>202.8</v>
      </c>
      <c r="K184" s="34">
        <v>193.08</v>
      </c>
      <c r="L184" s="35">
        <v>191.85</v>
      </c>
      <c r="M184" s="5">
        <v>44680</v>
      </c>
    </row>
    <row r="185" spans="1:13" ht="14" x14ac:dyDescent="0.3">
      <c r="A185" s="16" t="s">
        <v>127</v>
      </c>
      <c r="B185" s="17">
        <v>22.61</v>
      </c>
      <c r="C185" s="27">
        <f t="shared" si="8"/>
        <v>17.095822120000001</v>
      </c>
      <c r="D185" s="22">
        <f t="shared" si="9"/>
        <v>20.348818009999999</v>
      </c>
      <c r="E185" s="23">
        <f t="shared" si="10"/>
        <v>19.658724920000001</v>
      </c>
      <c r="F185" s="30">
        <f t="shared" si="11"/>
        <v>19.80262561</v>
      </c>
      <c r="G185" s="18">
        <v>10.5037</v>
      </c>
      <c r="H185" s="31">
        <v>217.39</v>
      </c>
      <c r="I185" s="32">
        <v>162.76</v>
      </c>
      <c r="J185" s="33">
        <v>193.73</v>
      </c>
      <c r="K185" s="34">
        <v>187.16</v>
      </c>
      <c r="L185" s="35">
        <v>188.53</v>
      </c>
      <c r="M185" s="5">
        <v>44687</v>
      </c>
    </row>
    <row r="186" spans="1:13" ht="14" x14ac:dyDescent="0.3">
      <c r="A186" s="16" t="s">
        <v>128</v>
      </c>
      <c r="B186" s="17">
        <v>23.14</v>
      </c>
      <c r="C186" s="27">
        <f t="shared" si="8"/>
        <v>17.354017200000001</v>
      </c>
      <c r="D186" s="22">
        <f t="shared" si="9"/>
        <v>19.819644</v>
      </c>
      <c r="E186" s="23">
        <f t="shared" si="10"/>
        <v>18.975337679999999</v>
      </c>
      <c r="F186" s="30">
        <f t="shared" si="11"/>
        <v>19.394862240000002</v>
      </c>
      <c r="G186" s="18">
        <v>10.5144</v>
      </c>
      <c r="H186" s="31">
        <v>219.69</v>
      </c>
      <c r="I186" s="32">
        <v>165.05</v>
      </c>
      <c r="J186" s="33">
        <v>188.5</v>
      </c>
      <c r="K186" s="34">
        <v>180.47</v>
      </c>
      <c r="L186" s="35">
        <v>184.46</v>
      </c>
      <c r="M186" s="5">
        <v>44694</v>
      </c>
    </row>
    <row r="187" spans="1:13" ht="14" x14ac:dyDescent="0.3">
      <c r="A187" s="16" t="s">
        <v>129</v>
      </c>
      <c r="B187" s="17">
        <v>23.34</v>
      </c>
      <c r="C187" s="27">
        <f t="shared" si="8"/>
        <v>18.737327920000002</v>
      </c>
      <c r="D187" s="22">
        <f t="shared" si="9"/>
        <v>19.705776440000001</v>
      </c>
      <c r="E187" s="23">
        <f t="shared" si="10"/>
        <v>19.13708836</v>
      </c>
      <c r="F187" s="30">
        <f t="shared" si="11"/>
        <v>19.5053716</v>
      </c>
      <c r="G187" s="18">
        <v>10.4924</v>
      </c>
      <c r="H187" s="31">
        <v>222.63</v>
      </c>
      <c r="I187" s="32">
        <v>178.58</v>
      </c>
      <c r="J187" s="33">
        <v>187.81</v>
      </c>
      <c r="K187" s="34">
        <v>182.39</v>
      </c>
      <c r="L187" s="35">
        <v>185.9</v>
      </c>
      <c r="M187" s="5">
        <v>44701</v>
      </c>
    </row>
    <row r="188" spans="1:13" ht="14" x14ac:dyDescent="0.3">
      <c r="A188" s="16" t="s">
        <v>130</v>
      </c>
      <c r="B188" s="17">
        <v>23.35</v>
      </c>
      <c r="C188" s="27">
        <f t="shared" si="8"/>
        <v>17.795756820000001</v>
      </c>
      <c r="D188" s="22">
        <f t="shared" si="9"/>
        <v>19.841112599999999</v>
      </c>
      <c r="E188" s="23">
        <f t="shared" si="10"/>
        <v>19.677441899999998</v>
      </c>
      <c r="F188" s="30">
        <f t="shared" si="11"/>
        <v>19.579239479999998</v>
      </c>
      <c r="G188" s="18">
        <v>10.5594</v>
      </c>
      <c r="H188" s="31">
        <v>221.83</v>
      </c>
      <c r="I188" s="32">
        <v>168.53</v>
      </c>
      <c r="J188" s="33">
        <v>187.9</v>
      </c>
      <c r="K188" s="34">
        <v>186.35</v>
      </c>
      <c r="L188" s="35">
        <v>185.42</v>
      </c>
      <c r="M188" s="5">
        <v>44708</v>
      </c>
    </row>
    <row r="189" spans="1:13" ht="14" x14ac:dyDescent="0.3">
      <c r="A189" s="16" t="s">
        <v>131</v>
      </c>
      <c r="B189" s="17">
        <v>23.18</v>
      </c>
      <c r="C189" s="27">
        <f t="shared" si="8"/>
        <v>17.57021967</v>
      </c>
      <c r="D189" s="22">
        <f t="shared" si="9"/>
        <v>19.57875104</v>
      </c>
      <c r="E189" s="23">
        <f t="shared" si="10"/>
        <v>19.746562949999998</v>
      </c>
      <c r="F189" s="30">
        <f t="shared" si="11"/>
        <v>19.39947372</v>
      </c>
      <c r="G189" s="18">
        <v>10.4231</v>
      </c>
      <c r="H189" s="31">
        <v>221.01</v>
      </c>
      <c r="I189" s="32">
        <v>168.57</v>
      </c>
      <c r="J189" s="33">
        <v>187.84</v>
      </c>
      <c r="K189" s="34">
        <v>189.45</v>
      </c>
      <c r="L189" s="35">
        <v>186.12</v>
      </c>
      <c r="M189" s="5">
        <v>44715</v>
      </c>
    </row>
    <row r="190" spans="1:13" ht="14" x14ac:dyDescent="0.3">
      <c r="A190" s="16" t="s">
        <v>132</v>
      </c>
      <c r="B190" s="17">
        <v>23.91</v>
      </c>
      <c r="C190" s="27">
        <f t="shared" si="8"/>
        <v>17.874268620000002</v>
      </c>
      <c r="D190" s="22">
        <f t="shared" si="9"/>
        <v>19.787188050000001</v>
      </c>
      <c r="E190" s="23">
        <f t="shared" si="10"/>
        <v>20.05775508</v>
      </c>
      <c r="F190" s="30">
        <f t="shared" si="11"/>
        <v>19.685067419999999</v>
      </c>
      <c r="G190" s="18">
        <v>10.527900000000001</v>
      </c>
      <c r="H190" s="31">
        <v>227.83</v>
      </c>
      <c r="I190" s="32">
        <v>169.78</v>
      </c>
      <c r="J190" s="33">
        <v>187.95</v>
      </c>
      <c r="K190" s="34">
        <v>190.52</v>
      </c>
      <c r="L190" s="35">
        <v>186.98</v>
      </c>
      <c r="M190" s="5">
        <v>44722</v>
      </c>
    </row>
    <row r="191" spans="1:13" ht="14" x14ac:dyDescent="0.3">
      <c r="A191" s="16" t="s">
        <v>133</v>
      </c>
      <c r="B191" s="17">
        <v>24.35</v>
      </c>
      <c r="C191" s="27">
        <f t="shared" si="8"/>
        <v>17.99654438</v>
      </c>
      <c r="D191" s="22">
        <f t="shared" si="9"/>
        <v>20.120772280000001</v>
      </c>
      <c r="E191" s="23">
        <f t="shared" si="10"/>
        <v>20.12184242</v>
      </c>
      <c r="F191" s="30">
        <f t="shared" si="11"/>
        <v>20.052283319999997</v>
      </c>
      <c r="G191" s="18">
        <v>10.7014</v>
      </c>
      <c r="H191" s="31">
        <v>228.99</v>
      </c>
      <c r="I191" s="32">
        <v>168.17</v>
      </c>
      <c r="J191" s="33">
        <v>188.02</v>
      </c>
      <c r="K191" s="34">
        <v>188.03</v>
      </c>
      <c r="L191" s="35">
        <v>187.38</v>
      </c>
      <c r="M191" s="5">
        <v>44729</v>
      </c>
    </row>
    <row r="192" spans="1:13" ht="14" x14ac:dyDescent="0.3">
      <c r="A192" s="16" t="s">
        <v>134</v>
      </c>
      <c r="B192" s="17">
        <v>24.2</v>
      </c>
      <c r="C192" s="27">
        <f t="shared" si="8"/>
        <v>17.9983386</v>
      </c>
      <c r="D192" s="22">
        <f t="shared" si="9"/>
        <v>20.441963300000001</v>
      </c>
      <c r="E192" s="23">
        <f t="shared" si="10"/>
        <v>20.328604780000003</v>
      </c>
      <c r="F192" s="30">
        <f t="shared" si="11"/>
        <v>20.323257679999998</v>
      </c>
      <c r="G192" s="18">
        <v>10.6942</v>
      </c>
      <c r="H192" s="31">
        <v>226.71</v>
      </c>
      <c r="I192" s="32">
        <v>168.3</v>
      </c>
      <c r="J192" s="33">
        <v>191.15</v>
      </c>
      <c r="K192" s="34">
        <v>190.09</v>
      </c>
      <c r="L192" s="35">
        <v>190.04</v>
      </c>
      <c r="M192" s="5">
        <v>44735</v>
      </c>
    </row>
    <row r="193" spans="1:13" ht="14" x14ac:dyDescent="0.3">
      <c r="A193" s="16" t="s">
        <v>135</v>
      </c>
      <c r="B193" s="17">
        <v>24.38</v>
      </c>
      <c r="C193" s="27">
        <f t="shared" si="8"/>
        <v>18.104709130000003</v>
      </c>
      <c r="D193" s="22">
        <f t="shared" si="9"/>
        <v>20.77048593</v>
      </c>
      <c r="E193" s="23">
        <f t="shared" si="10"/>
        <v>20.794133949999999</v>
      </c>
      <c r="F193" s="30">
        <f t="shared" si="11"/>
        <v>20.687717860000003</v>
      </c>
      <c r="G193" s="18">
        <v>10.7491</v>
      </c>
      <c r="H193" s="31">
        <v>227.57</v>
      </c>
      <c r="I193" s="32">
        <v>168.43</v>
      </c>
      <c r="J193" s="33">
        <v>193.23</v>
      </c>
      <c r="K193" s="34">
        <v>193.45</v>
      </c>
      <c r="L193" s="35">
        <v>192.46</v>
      </c>
      <c r="M193" s="5">
        <v>44743</v>
      </c>
    </row>
    <row r="194" spans="1:13" ht="14" x14ac:dyDescent="0.3">
      <c r="A194" s="16" t="s">
        <v>136</v>
      </c>
      <c r="B194" s="17">
        <v>24.47</v>
      </c>
      <c r="C194" s="27">
        <f t="shared" si="8"/>
        <v>18.126322940000001</v>
      </c>
      <c r="D194" s="22">
        <f t="shared" si="9"/>
        <v>20.730630469999998</v>
      </c>
      <c r="E194" s="23">
        <f t="shared" si="10"/>
        <v>20.503703550000004</v>
      </c>
      <c r="F194" s="30">
        <f t="shared" si="11"/>
        <v>20.674969149999999</v>
      </c>
      <c r="G194" s="18">
        <v>10.7041</v>
      </c>
      <c r="H194" s="31">
        <v>227.94</v>
      </c>
      <c r="I194" s="32">
        <v>169.34</v>
      </c>
      <c r="J194" s="33">
        <v>193.67</v>
      </c>
      <c r="K194" s="34">
        <v>191.55</v>
      </c>
      <c r="L194" s="35">
        <v>193.15</v>
      </c>
      <c r="M194" s="5">
        <v>44750</v>
      </c>
    </row>
    <row r="195" spans="1:13" ht="14" x14ac:dyDescent="0.3">
      <c r="A195" s="16" t="s">
        <v>137</v>
      </c>
      <c r="B195" s="17">
        <v>24.7</v>
      </c>
      <c r="C195" s="27">
        <f t="shared" si="8"/>
        <v>18.0589206</v>
      </c>
      <c r="D195" s="22">
        <f t="shared" si="9"/>
        <v>20.421661150000002</v>
      </c>
      <c r="E195" s="23">
        <f t="shared" si="10"/>
        <v>20.00227735</v>
      </c>
      <c r="F195" s="30">
        <f t="shared" si="11"/>
        <v>20.452373600000001</v>
      </c>
      <c r="G195" s="18">
        <v>10.5905</v>
      </c>
      <c r="H195" s="31">
        <v>232.45</v>
      </c>
      <c r="I195" s="32">
        <v>170.52</v>
      </c>
      <c r="J195" s="33">
        <v>192.83</v>
      </c>
      <c r="K195" s="34">
        <v>188.87</v>
      </c>
      <c r="L195" s="35">
        <v>193.12</v>
      </c>
      <c r="M195" s="5">
        <v>44757</v>
      </c>
    </row>
    <row r="196" spans="1:13" ht="14" x14ac:dyDescent="0.3">
      <c r="A196" s="16" t="s">
        <v>138</v>
      </c>
      <c r="B196" s="17">
        <v>24.88</v>
      </c>
      <c r="C196" s="27">
        <f t="shared" si="8"/>
        <v>17.767819399999997</v>
      </c>
      <c r="D196" s="22">
        <f t="shared" si="9"/>
        <v>20.069512299999996</v>
      </c>
      <c r="E196" s="23">
        <f t="shared" si="10"/>
        <v>20.001815449999999</v>
      </c>
      <c r="F196" s="30">
        <f t="shared" si="11"/>
        <v>20.0799272</v>
      </c>
      <c r="G196" s="18">
        <v>10.414899999999999</v>
      </c>
      <c r="H196" s="31">
        <v>237.37</v>
      </c>
      <c r="I196" s="32">
        <v>170.6</v>
      </c>
      <c r="J196" s="33">
        <v>192.7</v>
      </c>
      <c r="K196" s="34">
        <v>192.05</v>
      </c>
      <c r="L196" s="35">
        <v>192.8</v>
      </c>
      <c r="M196" s="5">
        <v>44764</v>
      </c>
    </row>
    <row r="197" spans="1:13" ht="14" x14ac:dyDescent="0.3">
      <c r="A197" s="16" t="s">
        <v>139</v>
      </c>
      <c r="B197" s="17">
        <v>25.28</v>
      </c>
      <c r="C197" s="27">
        <f t="shared" si="8"/>
        <v>17.73340121</v>
      </c>
      <c r="D197" s="22">
        <f t="shared" si="9"/>
        <v>19.95124392</v>
      </c>
      <c r="E197" s="23">
        <f t="shared" si="10"/>
        <v>20.193058309999998</v>
      </c>
      <c r="F197" s="30">
        <f t="shared" si="11"/>
        <v>20.075783519999998</v>
      </c>
      <c r="G197" s="18">
        <v>10.378299999999999</v>
      </c>
      <c r="H197" s="31">
        <v>242.57</v>
      </c>
      <c r="I197" s="32">
        <v>170.87</v>
      </c>
      <c r="J197" s="33">
        <v>192.24</v>
      </c>
      <c r="K197" s="34">
        <v>194.57</v>
      </c>
      <c r="L197" s="35">
        <v>193.44</v>
      </c>
      <c r="M197" s="5">
        <v>44771</v>
      </c>
    </row>
    <row r="198" spans="1:13" ht="14" x14ac:dyDescent="0.3">
      <c r="A198" s="16" t="s">
        <v>140</v>
      </c>
      <c r="B198" s="17">
        <v>25.01</v>
      </c>
      <c r="C198" s="27">
        <f t="shared" si="8"/>
        <v>17.800488860000002</v>
      </c>
      <c r="D198" s="22">
        <f t="shared" si="9"/>
        <v>20.040711120000001</v>
      </c>
      <c r="E198" s="23">
        <f t="shared" si="10"/>
        <v>20.415982039999999</v>
      </c>
      <c r="F198" s="30">
        <f t="shared" si="11"/>
        <v>20.181696880000001</v>
      </c>
      <c r="G198" s="18">
        <v>10.3666</v>
      </c>
      <c r="H198" s="31">
        <v>241.03</v>
      </c>
      <c r="I198" s="32">
        <v>171.71</v>
      </c>
      <c r="J198" s="33">
        <v>193.32</v>
      </c>
      <c r="K198" s="34">
        <v>196.94</v>
      </c>
      <c r="L198" s="35">
        <v>194.68</v>
      </c>
      <c r="M198" s="5">
        <v>44778</v>
      </c>
    </row>
    <row r="199" spans="1:13" ht="14" x14ac:dyDescent="0.3">
      <c r="A199" s="16" t="s">
        <v>141</v>
      </c>
      <c r="B199" s="17">
        <v>25.07</v>
      </c>
      <c r="C199" s="27">
        <f t="shared" si="8"/>
        <v>18.010366080000001</v>
      </c>
      <c r="D199" s="22">
        <f t="shared" si="9"/>
        <v>20.654910359999999</v>
      </c>
      <c r="E199" s="23">
        <f t="shared" si="10"/>
        <v>20.939963519999999</v>
      </c>
      <c r="F199" s="30">
        <f t="shared" si="11"/>
        <v>20.574804180000001</v>
      </c>
      <c r="G199" s="18">
        <v>10.4034</v>
      </c>
      <c r="H199" s="31">
        <v>241.22</v>
      </c>
      <c r="I199" s="32">
        <v>173.12</v>
      </c>
      <c r="J199" s="33">
        <v>198.54</v>
      </c>
      <c r="K199" s="34">
        <v>201.28</v>
      </c>
      <c r="L199" s="35">
        <v>197.77</v>
      </c>
      <c r="M199" s="5">
        <v>44785</v>
      </c>
    </row>
    <row r="200" spans="1:13" ht="14" x14ac:dyDescent="0.3">
      <c r="A200" s="16" t="s">
        <v>142</v>
      </c>
      <c r="B200" s="17">
        <v>25.1</v>
      </c>
      <c r="C200" s="27">
        <f t="shared" si="8"/>
        <v>18.692324639999999</v>
      </c>
      <c r="D200" s="22">
        <f t="shared" si="9"/>
        <v>21.82946832</v>
      </c>
      <c r="E200" s="23">
        <f t="shared" si="10"/>
        <v>22.014131039999999</v>
      </c>
      <c r="F200" s="30">
        <f t="shared" si="11"/>
        <v>21.500471520000001</v>
      </c>
      <c r="G200" s="18">
        <v>10.6128</v>
      </c>
      <c r="H200" s="31">
        <v>237.89</v>
      </c>
      <c r="I200" s="32">
        <v>176.13</v>
      </c>
      <c r="J200" s="33">
        <v>205.69</v>
      </c>
      <c r="K200" s="34">
        <v>207.43</v>
      </c>
      <c r="L200" s="35">
        <v>202.59</v>
      </c>
      <c r="M200" s="5">
        <v>44792</v>
      </c>
    </row>
    <row r="201" spans="1:13" ht="14" x14ac:dyDescent="0.3">
      <c r="A201" s="16" t="s">
        <v>143</v>
      </c>
      <c r="B201" s="17">
        <v>25.09</v>
      </c>
      <c r="C201" s="27">
        <f t="shared" si="8"/>
        <v>19.02142971</v>
      </c>
      <c r="D201" s="22">
        <f t="shared" si="9"/>
        <v>22.394001149999998</v>
      </c>
      <c r="E201" s="23">
        <f t="shared" si="10"/>
        <v>22.126688939999998</v>
      </c>
      <c r="F201" s="30">
        <f t="shared" si="11"/>
        <v>21.841415040000001</v>
      </c>
      <c r="G201" s="18">
        <v>10.5657</v>
      </c>
      <c r="H201" s="31">
        <v>236.87</v>
      </c>
      <c r="I201" s="32">
        <v>180.03</v>
      </c>
      <c r="J201" s="33">
        <v>211.95</v>
      </c>
      <c r="K201" s="34">
        <v>209.42</v>
      </c>
      <c r="L201" s="35">
        <v>206.72</v>
      </c>
      <c r="M201" s="5">
        <v>44799</v>
      </c>
    </row>
    <row r="202" spans="1:13" ht="14" x14ac:dyDescent="0.3">
      <c r="A202" s="16" t="s">
        <v>144</v>
      </c>
      <c r="B202" s="17">
        <v>25.12</v>
      </c>
      <c r="C202" s="27">
        <f t="shared" si="8"/>
        <v>19.756417169999999</v>
      </c>
      <c r="D202" s="22">
        <f t="shared" si="9"/>
        <v>22.903362089999998</v>
      </c>
      <c r="E202" s="23">
        <f t="shared" si="10"/>
        <v>22.923754980000002</v>
      </c>
      <c r="F202" s="30">
        <f t="shared" si="11"/>
        <v>22.468671539999999</v>
      </c>
      <c r="G202" s="18">
        <v>10.7331</v>
      </c>
      <c r="H202" s="31">
        <v>235.18</v>
      </c>
      <c r="I202" s="32">
        <v>184.07</v>
      </c>
      <c r="J202" s="33">
        <v>213.39</v>
      </c>
      <c r="K202" s="34">
        <v>213.58</v>
      </c>
      <c r="L202" s="35">
        <v>209.34</v>
      </c>
      <c r="M202" s="5">
        <v>44806</v>
      </c>
    </row>
    <row r="203" spans="1:13" ht="14" x14ac:dyDescent="0.3">
      <c r="A203" s="16" t="s">
        <v>145</v>
      </c>
      <c r="B203" s="17">
        <v>25.24</v>
      </c>
      <c r="C203" s="27">
        <f t="shared" ref="C203:C257" si="12">I203/100*G203</f>
        <v>19.630505439999997</v>
      </c>
      <c r="D203" s="22">
        <f t="shared" ref="D203:D257" si="13">J203/100*G203</f>
        <v>23.090566239999998</v>
      </c>
      <c r="E203" s="23">
        <f t="shared" ref="E203:E257" si="14">K203/100*G203</f>
        <v>23.1151284</v>
      </c>
      <c r="F203" s="30">
        <f t="shared" ref="F203:F257" si="15">L203/100*G203</f>
        <v>22.469036800000001</v>
      </c>
      <c r="G203" s="18">
        <v>10.6792</v>
      </c>
      <c r="H203" s="31">
        <v>235.93</v>
      </c>
      <c r="I203" s="32">
        <v>183.82</v>
      </c>
      <c r="J203" s="33">
        <v>216.22</v>
      </c>
      <c r="K203" s="34">
        <v>216.45</v>
      </c>
      <c r="L203" s="35">
        <v>210.4</v>
      </c>
      <c r="M203" s="5">
        <v>44813</v>
      </c>
    </row>
    <row r="204" spans="1:13" ht="14" x14ac:dyDescent="0.3">
      <c r="A204" s="16" t="s">
        <v>146</v>
      </c>
      <c r="B204" s="17">
        <v>25.19</v>
      </c>
      <c r="C204" s="27">
        <f t="shared" si="12"/>
        <v>19.748473920000002</v>
      </c>
      <c r="D204" s="22">
        <f t="shared" si="13"/>
        <v>23.429574000000002</v>
      </c>
      <c r="E204" s="23">
        <f t="shared" si="14"/>
        <v>23.517602640000003</v>
      </c>
      <c r="F204" s="30">
        <f t="shared" si="15"/>
        <v>22.716756720000006</v>
      </c>
      <c r="G204" s="18">
        <v>10.735200000000001</v>
      </c>
      <c r="H204" s="31">
        <v>235.78</v>
      </c>
      <c r="I204" s="32">
        <v>183.96</v>
      </c>
      <c r="J204" s="33">
        <v>218.25</v>
      </c>
      <c r="K204" s="34">
        <v>219.07</v>
      </c>
      <c r="L204" s="35">
        <v>211.61</v>
      </c>
      <c r="M204" s="5">
        <v>44820</v>
      </c>
    </row>
    <row r="205" spans="1:13" ht="14" x14ac:dyDescent="0.3">
      <c r="A205" s="16" t="s">
        <v>147</v>
      </c>
      <c r="B205" s="17">
        <v>25.07</v>
      </c>
      <c r="C205" s="27">
        <f t="shared" si="12"/>
        <v>19.958771250000002</v>
      </c>
      <c r="D205" s="22">
        <f t="shared" si="13"/>
        <v>23.794691250000003</v>
      </c>
      <c r="E205" s="23">
        <f t="shared" si="14"/>
        <v>23.720588249999999</v>
      </c>
      <c r="F205" s="30">
        <f t="shared" si="15"/>
        <v>23.058020250000002</v>
      </c>
      <c r="G205" s="18">
        <v>10.897500000000001</v>
      </c>
      <c r="H205" s="31">
        <v>230.77</v>
      </c>
      <c r="I205" s="32">
        <v>183.15</v>
      </c>
      <c r="J205" s="33">
        <v>218.35</v>
      </c>
      <c r="K205" s="34">
        <v>217.67</v>
      </c>
      <c r="L205" s="35">
        <v>211.59</v>
      </c>
      <c r="M205" s="5">
        <v>44827</v>
      </c>
    </row>
    <row r="206" spans="1:13" ht="14" x14ac:dyDescent="0.3">
      <c r="A206" s="16" t="s">
        <v>148</v>
      </c>
      <c r="B206" s="17">
        <v>25.41</v>
      </c>
      <c r="C206" s="27">
        <f t="shared" si="12"/>
        <v>20.00996056</v>
      </c>
      <c r="D206" s="22">
        <f t="shared" si="13"/>
        <v>23.204479580000001</v>
      </c>
      <c r="E206" s="23">
        <f t="shared" si="14"/>
        <v>25.08123221</v>
      </c>
      <c r="F206" s="30">
        <f t="shared" si="15"/>
        <v>22.757945649999996</v>
      </c>
      <c r="G206" s="18">
        <v>10.9177</v>
      </c>
      <c r="H206" s="31">
        <v>232.85</v>
      </c>
      <c r="I206" s="32">
        <v>183.28</v>
      </c>
      <c r="J206" s="33">
        <v>212.54</v>
      </c>
      <c r="K206" s="34">
        <v>229.73</v>
      </c>
      <c r="L206" s="35">
        <v>208.45</v>
      </c>
      <c r="M206" s="5">
        <v>44834</v>
      </c>
    </row>
    <row r="207" spans="1:13" ht="14" x14ac:dyDescent="0.3">
      <c r="A207" s="16" t="s">
        <v>149</v>
      </c>
      <c r="B207" s="17">
        <v>25.22</v>
      </c>
      <c r="C207" s="27">
        <f t="shared" si="12"/>
        <v>20.07777097</v>
      </c>
      <c r="D207" s="22">
        <f t="shared" si="13"/>
        <v>22.842711299999998</v>
      </c>
      <c r="E207" s="23">
        <f t="shared" si="14"/>
        <v>25.09639439</v>
      </c>
      <c r="F207" s="30">
        <f t="shared" si="15"/>
        <v>22.393722570000001</v>
      </c>
      <c r="G207" s="18">
        <v>10.924300000000001</v>
      </c>
      <c r="H207" s="31">
        <v>232.25</v>
      </c>
      <c r="I207" s="32">
        <v>183.79</v>
      </c>
      <c r="J207" s="33">
        <v>209.1</v>
      </c>
      <c r="K207" s="34">
        <v>229.73</v>
      </c>
      <c r="L207" s="35">
        <v>204.99</v>
      </c>
      <c r="M207" s="5">
        <v>44841</v>
      </c>
    </row>
    <row r="208" spans="1:13" ht="14" x14ac:dyDescent="0.3">
      <c r="A208" s="16" t="s">
        <v>150</v>
      </c>
      <c r="B208" s="17">
        <v>25.39</v>
      </c>
      <c r="C208" s="27">
        <f t="shared" si="12"/>
        <v>20.200583639999998</v>
      </c>
      <c r="D208" s="22">
        <f t="shared" si="13"/>
        <v>22.973708849999998</v>
      </c>
      <c r="E208" s="23">
        <f t="shared" si="14"/>
        <v>21.694397219999999</v>
      </c>
      <c r="F208" s="30">
        <f t="shared" si="15"/>
        <v>22.474304309999997</v>
      </c>
      <c r="G208" s="18">
        <v>11.0001</v>
      </c>
      <c r="H208" s="31">
        <v>231.29</v>
      </c>
      <c r="I208" s="32">
        <v>183.64</v>
      </c>
      <c r="J208" s="33">
        <v>208.85</v>
      </c>
      <c r="K208" s="34">
        <v>197.22</v>
      </c>
      <c r="L208" s="35">
        <v>204.31</v>
      </c>
      <c r="M208" s="5">
        <v>44848</v>
      </c>
    </row>
    <row r="209" spans="1:13" ht="14" x14ac:dyDescent="0.3">
      <c r="A209" s="16" t="s">
        <v>151</v>
      </c>
      <c r="B209" s="17">
        <v>25.33</v>
      </c>
      <c r="C209" s="27">
        <f t="shared" si="12"/>
        <v>20.254941079999998</v>
      </c>
      <c r="D209" s="22">
        <f t="shared" si="13"/>
        <v>22.40683555</v>
      </c>
      <c r="E209" s="23">
        <f t="shared" si="14"/>
        <v>21.69211099</v>
      </c>
      <c r="F209" s="30">
        <f t="shared" si="15"/>
        <v>22.319700920000002</v>
      </c>
      <c r="G209" s="18">
        <v>11.0297</v>
      </c>
      <c r="H209" s="31">
        <v>230.28</v>
      </c>
      <c r="I209" s="32">
        <v>183.64</v>
      </c>
      <c r="J209" s="33">
        <v>203.15</v>
      </c>
      <c r="K209" s="34">
        <v>196.67</v>
      </c>
      <c r="L209" s="35">
        <v>202.36</v>
      </c>
      <c r="M209" s="5">
        <v>44855</v>
      </c>
    </row>
    <row r="210" spans="1:13" ht="14" x14ac:dyDescent="0.3">
      <c r="A210" s="16" t="s">
        <v>152</v>
      </c>
      <c r="B210" s="17">
        <v>25.2</v>
      </c>
      <c r="C210" s="27">
        <f t="shared" si="12"/>
        <v>20.057464380000003</v>
      </c>
      <c r="D210" s="22">
        <f t="shared" si="13"/>
        <v>21.763131620000003</v>
      </c>
      <c r="E210" s="23">
        <f t="shared" si="14"/>
        <v>21.066851540000002</v>
      </c>
      <c r="F210" s="30">
        <f t="shared" si="15"/>
        <v>21.71715086</v>
      </c>
      <c r="G210" s="18">
        <v>10.947800000000001</v>
      </c>
      <c r="H210" s="31">
        <v>229.3</v>
      </c>
      <c r="I210" s="32">
        <v>183.21</v>
      </c>
      <c r="J210" s="33">
        <v>198.79</v>
      </c>
      <c r="K210" s="34">
        <v>192.43</v>
      </c>
      <c r="L210" s="35">
        <v>198.37</v>
      </c>
      <c r="M210" s="5">
        <v>44862</v>
      </c>
    </row>
    <row r="211" spans="1:13" ht="14" x14ac:dyDescent="0.3">
      <c r="A211" s="16" t="s">
        <v>153</v>
      </c>
      <c r="B211" s="17">
        <v>25.59</v>
      </c>
      <c r="C211" s="27">
        <f t="shared" si="12"/>
        <v>19.927428010000003</v>
      </c>
      <c r="D211" s="22">
        <f t="shared" si="13"/>
        <v>21.645854230000001</v>
      </c>
      <c r="E211" s="23">
        <f t="shared" si="14"/>
        <v>21.229860049999999</v>
      </c>
      <c r="F211" s="30">
        <f t="shared" si="15"/>
        <v>21.546756140000003</v>
      </c>
      <c r="G211" s="18">
        <v>10.889900000000001</v>
      </c>
      <c r="H211" s="31">
        <v>234.89</v>
      </c>
      <c r="I211" s="32">
        <v>182.99</v>
      </c>
      <c r="J211" s="33">
        <v>198.77</v>
      </c>
      <c r="K211" s="34">
        <v>194.95</v>
      </c>
      <c r="L211" s="35">
        <v>197.86</v>
      </c>
      <c r="M211" s="5">
        <v>44869</v>
      </c>
    </row>
    <row r="212" spans="1:13" ht="14" x14ac:dyDescent="0.3">
      <c r="A212" s="16" t="s">
        <v>154</v>
      </c>
      <c r="B212" s="17">
        <v>25.55</v>
      </c>
      <c r="C212" s="27">
        <f t="shared" si="12"/>
        <v>19.812861999999999</v>
      </c>
      <c r="D212" s="22">
        <f t="shared" si="13"/>
        <v>21.371977680000001</v>
      </c>
      <c r="E212" s="23">
        <f t="shared" si="14"/>
        <v>21.273723159999999</v>
      </c>
      <c r="F212" s="30">
        <f t="shared" si="15"/>
        <v>21.334187480000001</v>
      </c>
      <c r="G212" s="18">
        <v>10.7972</v>
      </c>
      <c r="H212" s="31">
        <v>236.29</v>
      </c>
      <c r="I212" s="32">
        <v>183.5</v>
      </c>
      <c r="J212" s="33">
        <v>197.94</v>
      </c>
      <c r="K212" s="34">
        <v>197.03</v>
      </c>
      <c r="L212" s="35">
        <v>197.59</v>
      </c>
      <c r="M212" s="5">
        <v>44876</v>
      </c>
    </row>
    <row r="213" spans="1:13" ht="14" x14ac:dyDescent="0.3">
      <c r="A213" s="16" t="s">
        <v>155</v>
      </c>
      <c r="B213" s="17">
        <v>25.42</v>
      </c>
      <c r="C213" s="27">
        <f t="shared" si="12"/>
        <v>20.206927339999996</v>
      </c>
      <c r="D213" s="22">
        <f t="shared" si="13"/>
        <v>21.811087739999998</v>
      </c>
      <c r="E213" s="23">
        <f t="shared" si="14"/>
        <v>21.84954364</v>
      </c>
      <c r="F213" s="30">
        <f t="shared" si="15"/>
        <v>21.679238939999998</v>
      </c>
      <c r="G213" s="18">
        <v>10.987399999999999</v>
      </c>
      <c r="H213" s="31">
        <v>233.74</v>
      </c>
      <c r="I213" s="32">
        <v>183.91</v>
      </c>
      <c r="J213" s="33">
        <v>198.51</v>
      </c>
      <c r="K213" s="34">
        <v>198.86</v>
      </c>
      <c r="L213" s="35">
        <v>197.31</v>
      </c>
      <c r="M213" s="5">
        <v>44883</v>
      </c>
    </row>
    <row r="214" spans="1:13" ht="14" x14ac:dyDescent="0.3">
      <c r="A214" s="16" t="s">
        <v>156</v>
      </c>
      <c r="B214" s="17">
        <v>25.39</v>
      </c>
      <c r="C214" s="27">
        <f t="shared" si="12"/>
        <v>19.894818299999997</v>
      </c>
      <c r="D214" s="22">
        <f t="shared" si="13"/>
        <v>21.882782599999999</v>
      </c>
      <c r="E214" s="23">
        <f t="shared" si="14"/>
        <v>22.116915799999997</v>
      </c>
      <c r="F214" s="30">
        <f t="shared" si="15"/>
        <v>21.61071115</v>
      </c>
      <c r="G214" s="18">
        <v>10.839499999999999</v>
      </c>
      <c r="H214" s="31">
        <v>232.87</v>
      </c>
      <c r="I214" s="32">
        <v>183.54</v>
      </c>
      <c r="J214" s="33">
        <v>201.88</v>
      </c>
      <c r="K214" s="34">
        <v>204.04</v>
      </c>
      <c r="L214" s="35">
        <v>199.37</v>
      </c>
      <c r="M214" s="5">
        <v>44890</v>
      </c>
    </row>
    <row r="215" spans="1:13" ht="14" x14ac:dyDescent="0.3">
      <c r="A215" s="16" t="s">
        <v>157</v>
      </c>
      <c r="B215" s="17">
        <v>25.48</v>
      </c>
      <c r="C215" s="27">
        <f t="shared" si="12"/>
        <v>20.112634679999999</v>
      </c>
      <c r="D215" s="22">
        <f t="shared" si="13"/>
        <v>22.437166879999996</v>
      </c>
      <c r="E215" s="23">
        <f t="shared" si="14"/>
        <v>23.211648869999998</v>
      </c>
      <c r="F215" s="30">
        <f t="shared" si="15"/>
        <v>22.095004429999999</v>
      </c>
      <c r="G215" s="18">
        <v>10.862299999999999</v>
      </c>
      <c r="H215" s="31">
        <v>233.9</v>
      </c>
      <c r="I215" s="32">
        <v>185.16</v>
      </c>
      <c r="J215" s="33">
        <v>206.56</v>
      </c>
      <c r="K215" s="34">
        <v>213.69</v>
      </c>
      <c r="L215" s="35">
        <v>203.41</v>
      </c>
      <c r="M215" s="5">
        <v>44897</v>
      </c>
    </row>
    <row r="216" spans="1:13" ht="14" x14ac:dyDescent="0.3">
      <c r="A216" s="16" t="s">
        <v>158</v>
      </c>
      <c r="B216" s="17">
        <v>25.63</v>
      </c>
      <c r="C216" s="27">
        <f t="shared" si="12"/>
        <v>20.253661619999999</v>
      </c>
      <c r="D216" s="22">
        <f t="shared" si="13"/>
        <v>22.733457119999997</v>
      </c>
      <c r="E216" s="23">
        <f t="shared" si="14"/>
        <v>23.657794079999999</v>
      </c>
      <c r="F216" s="30">
        <f t="shared" si="15"/>
        <v>22.326879660000003</v>
      </c>
      <c r="G216" s="18">
        <v>10.9002</v>
      </c>
      <c r="H216" s="31">
        <v>234.99</v>
      </c>
      <c r="I216" s="32">
        <v>185.81</v>
      </c>
      <c r="J216" s="33">
        <v>208.56</v>
      </c>
      <c r="K216" s="34">
        <v>217.04</v>
      </c>
      <c r="L216" s="35">
        <v>204.83</v>
      </c>
      <c r="M216" s="5">
        <v>44904</v>
      </c>
    </row>
    <row r="217" spans="1:13" ht="14" x14ac:dyDescent="0.3">
      <c r="A217" s="16" t="s">
        <v>159</v>
      </c>
      <c r="B217" s="17">
        <v>25.65</v>
      </c>
      <c r="C217" s="27">
        <f t="shared" si="12"/>
        <v>20.545341710000002</v>
      </c>
      <c r="D217" s="22">
        <f t="shared" si="13"/>
        <v>22.96593571</v>
      </c>
      <c r="E217" s="23">
        <f t="shared" si="14"/>
        <v>23.587588260000004</v>
      </c>
      <c r="F217" s="30">
        <f t="shared" si="15"/>
        <v>22.551133920000002</v>
      </c>
      <c r="G217" s="18">
        <v>11.002700000000001</v>
      </c>
      <c r="H217" s="31">
        <v>234.66</v>
      </c>
      <c r="I217" s="32">
        <v>186.73</v>
      </c>
      <c r="J217" s="33">
        <v>208.73</v>
      </c>
      <c r="K217" s="34">
        <v>214.38</v>
      </c>
      <c r="L217" s="35">
        <v>204.96</v>
      </c>
      <c r="M217" s="5">
        <v>44911</v>
      </c>
    </row>
    <row r="218" spans="1:13" ht="14" x14ac:dyDescent="0.3">
      <c r="A218" s="16" t="s">
        <v>160</v>
      </c>
      <c r="B218" s="17">
        <v>25.76</v>
      </c>
      <c r="C218" s="27">
        <f t="shared" si="12"/>
        <v>20.7153092</v>
      </c>
      <c r="D218" s="22">
        <f t="shared" si="13"/>
        <v>23.122412799999999</v>
      </c>
      <c r="E218" s="23">
        <f t="shared" si="14"/>
        <v>23.480090400000002</v>
      </c>
      <c r="F218" s="30">
        <f t="shared" si="15"/>
        <v>22.716970799999999</v>
      </c>
      <c r="G218" s="18">
        <v>11.108000000000001</v>
      </c>
      <c r="H218" s="31">
        <v>232.96</v>
      </c>
      <c r="I218" s="32">
        <v>186.49</v>
      </c>
      <c r="J218" s="33">
        <v>208.16</v>
      </c>
      <c r="K218" s="34">
        <v>211.38</v>
      </c>
      <c r="L218" s="35">
        <v>204.51</v>
      </c>
      <c r="M218" s="5">
        <v>44918</v>
      </c>
    </row>
    <row r="219" spans="1:13" ht="14" x14ac:dyDescent="0.3">
      <c r="A219" s="19" t="s">
        <v>161</v>
      </c>
      <c r="B219" s="17">
        <v>25.78</v>
      </c>
      <c r="C219" s="27">
        <f t="shared" si="12"/>
        <v>20.471620680000001</v>
      </c>
      <c r="D219" s="22">
        <f t="shared" si="13"/>
        <v>23.250357189999999</v>
      </c>
      <c r="E219" s="23">
        <f t="shared" si="14"/>
        <v>23.436199799999997</v>
      </c>
      <c r="F219" s="30">
        <f t="shared" si="15"/>
        <v>22.660557289999996</v>
      </c>
      <c r="G219" s="20">
        <v>11.128299999999999</v>
      </c>
      <c r="H219" s="31">
        <v>231.83</v>
      </c>
      <c r="I219" s="36">
        <v>183.96</v>
      </c>
      <c r="J219" s="33">
        <v>208.93</v>
      </c>
      <c r="K219" s="34">
        <v>210.6</v>
      </c>
      <c r="L219" s="35">
        <v>203.63</v>
      </c>
      <c r="M219" s="5">
        <v>44925</v>
      </c>
    </row>
    <row r="220" spans="1:13" ht="14" x14ac:dyDescent="0.3">
      <c r="A220" s="16" t="s">
        <v>162</v>
      </c>
      <c r="B220" s="17">
        <v>25.81</v>
      </c>
      <c r="C220" s="27">
        <f t="shared" si="12"/>
        <v>20.27470928</v>
      </c>
      <c r="D220" s="22">
        <f t="shared" si="13"/>
        <v>23.308214719999999</v>
      </c>
      <c r="E220" s="23">
        <f t="shared" si="14"/>
        <v>23.481207120000001</v>
      </c>
      <c r="F220" s="30">
        <f t="shared" si="15"/>
        <v>22.71111192</v>
      </c>
      <c r="G220" s="18">
        <v>11.1608</v>
      </c>
      <c r="H220" s="31">
        <v>230.75</v>
      </c>
      <c r="I220" s="32">
        <v>181.66</v>
      </c>
      <c r="J220" s="33">
        <v>208.84</v>
      </c>
      <c r="K220" s="34">
        <v>210.39</v>
      </c>
      <c r="L220" s="35">
        <v>203.49</v>
      </c>
      <c r="M220" s="5">
        <v>44931</v>
      </c>
    </row>
    <row r="221" spans="1:13" ht="14" x14ac:dyDescent="0.3">
      <c r="A221" s="16" t="s">
        <v>163</v>
      </c>
      <c r="B221" s="17">
        <v>25.9</v>
      </c>
      <c r="C221" s="27">
        <f t="shared" si="12"/>
        <v>20.192881720000003</v>
      </c>
      <c r="D221" s="22">
        <f t="shared" si="13"/>
        <v>23.542951609999999</v>
      </c>
      <c r="E221" s="23">
        <f t="shared" si="14"/>
        <v>23.262181700000003</v>
      </c>
      <c r="F221" s="30">
        <f t="shared" si="15"/>
        <v>22.867525199999999</v>
      </c>
      <c r="G221" s="18">
        <v>11.2759</v>
      </c>
      <c r="H221" s="31">
        <v>230.35</v>
      </c>
      <c r="I221" s="32">
        <v>179.08</v>
      </c>
      <c r="J221" s="33">
        <v>208.79</v>
      </c>
      <c r="K221" s="34">
        <v>206.3</v>
      </c>
      <c r="L221" s="35">
        <v>202.8</v>
      </c>
      <c r="M221" s="5">
        <v>44939</v>
      </c>
    </row>
    <row r="222" spans="1:13" ht="14" x14ac:dyDescent="0.3">
      <c r="A222" s="16" t="s">
        <v>164</v>
      </c>
      <c r="B222" s="17">
        <v>25.57</v>
      </c>
      <c r="C222" s="27">
        <f t="shared" si="12"/>
        <v>19.702586480000001</v>
      </c>
      <c r="D222" s="22">
        <f t="shared" si="13"/>
        <v>23.280914019999997</v>
      </c>
      <c r="E222" s="23">
        <f t="shared" si="14"/>
        <v>22.753605059999995</v>
      </c>
      <c r="F222" s="30">
        <f t="shared" si="15"/>
        <v>22.527934699999999</v>
      </c>
      <c r="G222" s="18">
        <v>11.171799999999999</v>
      </c>
      <c r="H222" s="31">
        <v>228.11</v>
      </c>
      <c r="I222" s="32">
        <v>176.36</v>
      </c>
      <c r="J222" s="33">
        <v>208.39</v>
      </c>
      <c r="K222" s="34">
        <v>203.67</v>
      </c>
      <c r="L222" s="35">
        <v>201.65</v>
      </c>
      <c r="M222" s="5">
        <v>44946</v>
      </c>
    </row>
    <row r="223" spans="1:13" ht="14" x14ac:dyDescent="0.3">
      <c r="A223" s="16" t="s">
        <v>165</v>
      </c>
      <c r="B223" s="17">
        <v>25.59</v>
      </c>
      <c r="C223" s="27">
        <f t="shared" si="12"/>
        <v>19.154394</v>
      </c>
      <c r="D223" s="22">
        <f t="shared" si="13"/>
        <v>23.371721099999998</v>
      </c>
      <c r="E223" s="23">
        <f t="shared" si="14"/>
        <v>22.333351319999998</v>
      </c>
      <c r="F223" s="30">
        <f t="shared" si="15"/>
        <v>22.669393320000001</v>
      </c>
      <c r="G223" s="18">
        <v>11.2014</v>
      </c>
      <c r="H223" s="31">
        <v>229.32</v>
      </c>
      <c r="I223" s="32">
        <v>171</v>
      </c>
      <c r="J223" s="33">
        <v>208.65</v>
      </c>
      <c r="K223" s="34">
        <v>199.38</v>
      </c>
      <c r="L223" s="35">
        <v>202.38</v>
      </c>
      <c r="M223" s="5">
        <v>44953</v>
      </c>
    </row>
    <row r="224" spans="1:13" ht="14" x14ac:dyDescent="0.3">
      <c r="A224" s="16" t="s">
        <v>166</v>
      </c>
      <c r="B224" s="17">
        <v>25.6</v>
      </c>
      <c r="C224" s="27">
        <f t="shared" si="12"/>
        <v>18.904154779999999</v>
      </c>
      <c r="D224" s="22">
        <f t="shared" si="13"/>
        <v>24.23124662</v>
      </c>
      <c r="E224" s="23">
        <f t="shared" si="14"/>
        <v>23.333205840000002</v>
      </c>
      <c r="F224" s="30">
        <f t="shared" si="15"/>
        <v>23.22788706</v>
      </c>
      <c r="G224" s="18">
        <v>11.3246</v>
      </c>
      <c r="H224" s="31">
        <v>226.29</v>
      </c>
      <c r="I224" s="32">
        <v>166.93</v>
      </c>
      <c r="J224" s="33">
        <v>213.97</v>
      </c>
      <c r="K224" s="34">
        <v>206.04</v>
      </c>
      <c r="L224" s="35">
        <v>205.11</v>
      </c>
      <c r="M224" s="5">
        <v>44960</v>
      </c>
    </row>
    <row r="225" spans="1:13" ht="14" x14ac:dyDescent="0.3">
      <c r="A225" s="16" t="s">
        <v>167</v>
      </c>
      <c r="B225" s="17">
        <v>25.57</v>
      </c>
      <c r="C225" s="27">
        <f t="shared" si="12"/>
        <v>18.455477810000005</v>
      </c>
      <c r="D225" s="22">
        <f t="shared" si="13"/>
        <v>24.871011550000006</v>
      </c>
      <c r="E225" s="23">
        <f t="shared" si="14"/>
        <v>24.297363860000001</v>
      </c>
      <c r="F225" s="30">
        <f t="shared" si="15"/>
        <v>23.579472069999998</v>
      </c>
      <c r="G225" s="18">
        <v>11.095700000000001</v>
      </c>
      <c r="H225" s="31">
        <v>226.9</v>
      </c>
      <c r="I225" s="32">
        <v>166.33</v>
      </c>
      <c r="J225" s="33">
        <v>224.15</v>
      </c>
      <c r="K225" s="34">
        <v>218.98</v>
      </c>
      <c r="L225" s="35">
        <v>212.51</v>
      </c>
      <c r="M225" s="5">
        <v>44967</v>
      </c>
    </row>
    <row r="226" spans="1:13" ht="14" x14ac:dyDescent="0.3">
      <c r="A226" s="16" t="s">
        <v>168</v>
      </c>
      <c r="B226" s="17">
        <v>25.44</v>
      </c>
      <c r="C226" s="27">
        <f t="shared" si="12"/>
        <v>19.143744950000002</v>
      </c>
      <c r="D226" s="22">
        <f t="shared" si="13"/>
        <v>26.147635970000003</v>
      </c>
      <c r="E226" s="23">
        <f t="shared" si="14"/>
        <v>25.45149979</v>
      </c>
      <c r="F226" s="30">
        <f t="shared" si="15"/>
        <v>24.69380816</v>
      </c>
      <c r="G226" s="18">
        <v>11.1919</v>
      </c>
      <c r="H226" s="31">
        <v>228.02</v>
      </c>
      <c r="I226" s="32">
        <v>171.05</v>
      </c>
      <c r="J226" s="33">
        <v>233.63</v>
      </c>
      <c r="K226" s="34">
        <v>227.41</v>
      </c>
      <c r="L226" s="35">
        <v>220.64</v>
      </c>
      <c r="M226" s="5">
        <v>44974</v>
      </c>
    </row>
    <row r="227" spans="1:13" ht="14" x14ac:dyDescent="0.3">
      <c r="A227" s="16" t="s">
        <v>169</v>
      </c>
      <c r="B227" s="17">
        <v>25.36</v>
      </c>
      <c r="C227" s="27">
        <f t="shared" si="12"/>
        <v>19.311348719999998</v>
      </c>
      <c r="D227" s="22">
        <f t="shared" si="13"/>
        <v>25.999647999999997</v>
      </c>
      <c r="E227" s="23">
        <f t="shared" si="14"/>
        <v>25.424571039999996</v>
      </c>
      <c r="F227" s="30">
        <f t="shared" si="15"/>
        <v>24.828562160000004</v>
      </c>
      <c r="G227" s="18">
        <v>11.0168</v>
      </c>
      <c r="H227" s="31">
        <v>229.5</v>
      </c>
      <c r="I227" s="32">
        <v>175.29</v>
      </c>
      <c r="J227" s="33">
        <v>236</v>
      </c>
      <c r="K227" s="34">
        <v>230.78</v>
      </c>
      <c r="L227" s="35">
        <v>225.37</v>
      </c>
      <c r="M227" s="5">
        <v>44981</v>
      </c>
    </row>
    <row r="228" spans="1:13" ht="14" x14ac:dyDescent="0.3">
      <c r="A228" s="16" t="s">
        <v>170</v>
      </c>
      <c r="B228" s="17">
        <v>25.44</v>
      </c>
      <c r="C228" s="27">
        <f t="shared" si="12"/>
        <v>19.788598719999996</v>
      </c>
      <c r="D228" s="22">
        <f t="shared" si="13"/>
        <v>26.368842139999998</v>
      </c>
      <c r="E228" s="23">
        <f t="shared" si="14"/>
        <v>25.594041019999999</v>
      </c>
      <c r="F228" s="30">
        <f t="shared" si="15"/>
        <v>25.3034906</v>
      </c>
      <c r="G228" s="18">
        <v>11.132199999999999</v>
      </c>
      <c r="H228" s="31">
        <v>229.3</v>
      </c>
      <c r="I228" s="32">
        <v>177.76</v>
      </c>
      <c r="J228" s="33">
        <v>236.87</v>
      </c>
      <c r="K228" s="34">
        <v>229.91</v>
      </c>
      <c r="L228" s="35">
        <v>227.3</v>
      </c>
      <c r="M228" s="5">
        <v>44988</v>
      </c>
    </row>
    <row r="229" spans="1:13" ht="14" x14ac:dyDescent="0.3">
      <c r="A229" s="16" t="s">
        <v>171</v>
      </c>
      <c r="B229" s="17">
        <v>25.41</v>
      </c>
      <c r="C229" s="27">
        <f t="shared" si="12"/>
        <v>20.285877599999999</v>
      </c>
      <c r="D229" s="22">
        <f t="shared" si="13"/>
        <v>27.0675864</v>
      </c>
      <c r="E229" s="23">
        <f t="shared" si="14"/>
        <v>26.162902800000005</v>
      </c>
      <c r="F229" s="30">
        <f t="shared" si="15"/>
        <v>26.050102199999998</v>
      </c>
      <c r="G229" s="18">
        <v>11.394</v>
      </c>
      <c r="H229" s="31">
        <v>225.34</v>
      </c>
      <c r="I229" s="32">
        <v>178.04</v>
      </c>
      <c r="J229" s="33">
        <v>237.56</v>
      </c>
      <c r="K229" s="34">
        <v>229.62</v>
      </c>
      <c r="L229" s="35">
        <v>228.63</v>
      </c>
      <c r="M229" s="5">
        <v>44995</v>
      </c>
    </row>
    <row r="230" spans="1:13" ht="14" x14ac:dyDescent="0.3">
      <c r="A230" s="16" t="s">
        <v>172</v>
      </c>
      <c r="B230" s="17">
        <v>25.42</v>
      </c>
      <c r="C230" s="27">
        <f t="shared" si="12"/>
        <v>19.950288150000002</v>
      </c>
      <c r="D230" s="22">
        <f t="shared" si="13"/>
        <v>26.486361330000001</v>
      </c>
      <c r="E230" s="23">
        <f t="shared" si="14"/>
        <v>25.921446720000002</v>
      </c>
      <c r="F230" s="30">
        <f t="shared" si="15"/>
        <v>25.719771090000002</v>
      </c>
      <c r="G230" s="18">
        <v>11.142300000000001</v>
      </c>
      <c r="H230" s="31">
        <v>225.53</v>
      </c>
      <c r="I230" s="32">
        <v>179.05</v>
      </c>
      <c r="J230" s="33">
        <v>237.71</v>
      </c>
      <c r="K230" s="34">
        <v>232.64</v>
      </c>
      <c r="L230" s="35">
        <v>230.83</v>
      </c>
      <c r="M230" s="5">
        <v>45002</v>
      </c>
    </row>
    <row r="231" spans="1:13" ht="14" x14ac:dyDescent="0.3">
      <c r="A231" s="16" t="s">
        <v>173</v>
      </c>
      <c r="B231" s="17">
        <v>25.43</v>
      </c>
      <c r="C231" s="27">
        <f t="shared" si="12"/>
        <v>20.44998636</v>
      </c>
      <c r="D231" s="22">
        <f t="shared" si="13"/>
        <v>26.947193160000001</v>
      </c>
      <c r="E231" s="23">
        <f t="shared" si="14"/>
        <v>26.570332799999999</v>
      </c>
      <c r="F231" s="30">
        <f t="shared" si="15"/>
        <v>26.070461640000001</v>
      </c>
      <c r="G231" s="18">
        <v>11.1828</v>
      </c>
      <c r="H231" s="31">
        <v>227.5</v>
      </c>
      <c r="I231" s="32">
        <v>182.87</v>
      </c>
      <c r="J231" s="33">
        <v>240.97</v>
      </c>
      <c r="K231" s="34">
        <v>237.6</v>
      </c>
      <c r="L231" s="35">
        <v>233.13</v>
      </c>
      <c r="M231" s="5">
        <v>45009</v>
      </c>
    </row>
    <row r="232" spans="1:13" ht="14" x14ac:dyDescent="0.3">
      <c r="A232" s="16" t="s">
        <v>174</v>
      </c>
      <c r="B232" s="17">
        <v>25.32</v>
      </c>
      <c r="C232" s="27">
        <f t="shared" si="12"/>
        <v>21.295853600000001</v>
      </c>
      <c r="D232" s="22">
        <f t="shared" si="13"/>
        <v>27.387148799999999</v>
      </c>
      <c r="E232" s="23">
        <f t="shared" si="14"/>
        <v>27.2552196</v>
      </c>
      <c r="F232" s="30">
        <f t="shared" si="15"/>
        <v>26.627146399999997</v>
      </c>
      <c r="G232" s="18">
        <v>11.276</v>
      </c>
      <c r="H232" s="31">
        <v>224.92</v>
      </c>
      <c r="I232" s="32">
        <v>188.86</v>
      </c>
      <c r="J232" s="33">
        <v>242.88</v>
      </c>
      <c r="K232" s="34">
        <v>241.71</v>
      </c>
      <c r="L232" s="35">
        <v>236.14</v>
      </c>
      <c r="M232" s="5">
        <v>45016</v>
      </c>
    </row>
    <row r="233" spans="1:13" ht="14" x14ac:dyDescent="0.3">
      <c r="A233" s="16" t="s">
        <v>175</v>
      </c>
      <c r="B233" s="17">
        <v>25.41</v>
      </c>
      <c r="C233" s="27">
        <f t="shared" si="12"/>
        <v>21.462235949999997</v>
      </c>
      <c r="D233" s="22">
        <f t="shared" si="13"/>
        <v>27.619630409999996</v>
      </c>
      <c r="E233" s="23">
        <f t="shared" si="14"/>
        <v>27.434385800000001</v>
      </c>
      <c r="F233" s="30">
        <f t="shared" si="15"/>
        <v>26.930929589999998</v>
      </c>
      <c r="G233" s="18">
        <v>11.364699999999999</v>
      </c>
      <c r="H233" s="31">
        <v>224.28</v>
      </c>
      <c r="I233" s="32">
        <v>188.85</v>
      </c>
      <c r="J233" s="33">
        <v>243.03</v>
      </c>
      <c r="K233" s="34">
        <v>241.4</v>
      </c>
      <c r="L233" s="35">
        <v>236.97</v>
      </c>
      <c r="M233" s="5">
        <v>45022</v>
      </c>
    </row>
    <row r="234" spans="1:13" ht="14" x14ac:dyDescent="0.3">
      <c r="A234" s="16" t="s">
        <v>176</v>
      </c>
      <c r="B234" s="17">
        <v>25.65</v>
      </c>
      <c r="C234" s="27">
        <f t="shared" si="12"/>
        <v>22.352116020000004</v>
      </c>
      <c r="D234" s="22">
        <f t="shared" si="13"/>
        <v>27.590148690000003</v>
      </c>
      <c r="E234" s="23">
        <f t="shared" si="14"/>
        <v>27.948653849999999</v>
      </c>
      <c r="F234" s="30">
        <f t="shared" si="15"/>
        <v>26.969571720000005</v>
      </c>
      <c r="G234" s="18">
        <v>11.3451</v>
      </c>
      <c r="H234" s="31">
        <v>225.49</v>
      </c>
      <c r="I234" s="32">
        <v>197.02</v>
      </c>
      <c r="J234" s="33">
        <v>243.19</v>
      </c>
      <c r="K234" s="34">
        <v>246.35</v>
      </c>
      <c r="L234" s="35">
        <v>237.72</v>
      </c>
      <c r="M234" s="5">
        <v>45030</v>
      </c>
    </row>
    <row r="235" spans="1:13" ht="14" x14ac:dyDescent="0.3">
      <c r="A235" s="16" t="s">
        <v>177</v>
      </c>
      <c r="B235" s="17">
        <v>25.42</v>
      </c>
      <c r="C235" s="27">
        <f t="shared" si="12"/>
        <v>22.503506050000002</v>
      </c>
      <c r="D235" s="22">
        <f t="shared" si="13"/>
        <v>27.546711600000002</v>
      </c>
      <c r="E235" s="23">
        <f t="shared" si="14"/>
        <v>28.998148650000001</v>
      </c>
      <c r="F235" s="30">
        <f t="shared" si="15"/>
        <v>27.141079700000002</v>
      </c>
      <c r="G235" s="18">
        <v>11.330500000000001</v>
      </c>
      <c r="H235" s="31">
        <v>224.52</v>
      </c>
      <c r="I235" s="32">
        <v>198.61</v>
      </c>
      <c r="J235" s="33">
        <v>243.12</v>
      </c>
      <c r="K235" s="34">
        <v>255.93</v>
      </c>
      <c r="L235" s="35">
        <v>239.54</v>
      </c>
      <c r="M235" s="5">
        <v>45037</v>
      </c>
    </row>
    <row r="236" spans="1:13" ht="14" x14ac:dyDescent="0.3">
      <c r="A236" s="16" t="s">
        <v>178</v>
      </c>
      <c r="B236" s="17">
        <v>25.49</v>
      </c>
      <c r="C236" s="27">
        <f t="shared" si="12"/>
        <v>22.924140879999999</v>
      </c>
      <c r="D236" s="22">
        <f t="shared" si="13"/>
        <v>27.532520480000002</v>
      </c>
      <c r="E236" s="23">
        <f t="shared" si="14"/>
        <v>29.45966104</v>
      </c>
      <c r="F236" s="30">
        <f t="shared" si="15"/>
        <v>27.173587720000004</v>
      </c>
      <c r="G236" s="18">
        <v>11.322800000000001</v>
      </c>
      <c r="H236" s="31">
        <v>224.68</v>
      </c>
      <c r="I236" s="32">
        <v>202.46</v>
      </c>
      <c r="J236" s="33">
        <v>243.16</v>
      </c>
      <c r="K236" s="34">
        <v>260.18</v>
      </c>
      <c r="L236" s="35">
        <v>239.99</v>
      </c>
      <c r="M236" s="5">
        <v>45044</v>
      </c>
    </row>
    <row r="237" spans="1:13" ht="14" x14ac:dyDescent="0.3">
      <c r="A237" s="16" t="s">
        <v>179</v>
      </c>
      <c r="B237" s="17">
        <v>25.66</v>
      </c>
      <c r="C237" s="27">
        <f t="shared" si="12"/>
        <v>22.964476360000003</v>
      </c>
      <c r="D237" s="22">
        <f t="shared" si="13"/>
        <v>27.414842820000001</v>
      </c>
      <c r="E237" s="23">
        <f t="shared" si="14"/>
        <v>28.701655079999998</v>
      </c>
      <c r="F237" s="30">
        <f t="shared" si="15"/>
        <v>26.895839800000005</v>
      </c>
      <c r="G237" s="18">
        <v>11.2582</v>
      </c>
      <c r="H237" s="31">
        <v>226.98</v>
      </c>
      <c r="I237" s="32">
        <v>203.98</v>
      </c>
      <c r="J237" s="33">
        <v>243.51</v>
      </c>
      <c r="K237" s="34">
        <v>254.94</v>
      </c>
      <c r="L237" s="35">
        <v>238.9</v>
      </c>
      <c r="M237" s="5">
        <v>45051</v>
      </c>
    </row>
    <row r="238" spans="1:13" ht="14" x14ac:dyDescent="0.3">
      <c r="A238" s="16" t="s">
        <v>180</v>
      </c>
      <c r="B238" s="17">
        <v>25.58</v>
      </c>
      <c r="C238" s="27">
        <f t="shared" si="12"/>
        <v>23.161678560000002</v>
      </c>
      <c r="D238" s="22">
        <f t="shared" si="13"/>
        <v>27.389282080000001</v>
      </c>
      <c r="E238" s="23">
        <f t="shared" si="14"/>
        <v>28.258014039999999</v>
      </c>
      <c r="F238" s="30">
        <f t="shared" si="15"/>
        <v>26.846183759999999</v>
      </c>
      <c r="G238" s="18">
        <v>11.2676</v>
      </c>
      <c r="H238" s="31">
        <v>228.03</v>
      </c>
      <c r="I238" s="32">
        <v>205.56</v>
      </c>
      <c r="J238" s="33">
        <v>243.08</v>
      </c>
      <c r="K238" s="34">
        <v>250.79</v>
      </c>
      <c r="L238" s="35">
        <v>238.26</v>
      </c>
      <c r="M238" s="5">
        <v>45058</v>
      </c>
    </row>
    <row r="239" spans="1:13" ht="14" x14ac:dyDescent="0.3">
      <c r="A239" s="16" t="s">
        <v>181</v>
      </c>
      <c r="B239" s="17">
        <v>25.63</v>
      </c>
      <c r="C239" s="27">
        <f t="shared" si="12"/>
        <v>23.629188599999999</v>
      </c>
      <c r="D239" s="22">
        <f t="shared" si="13"/>
        <v>27.681141700000005</v>
      </c>
      <c r="E239" s="23">
        <f t="shared" si="14"/>
        <v>28.526341350000006</v>
      </c>
      <c r="F239" s="30">
        <f t="shared" si="15"/>
        <v>27.111229150000003</v>
      </c>
      <c r="G239" s="18">
        <v>11.375500000000001</v>
      </c>
      <c r="H239" s="31">
        <v>226.43</v>
      </c>
      <c r="I239" s="32">
        <v>207.72</v>
      </c>
      <c r="J239" s="33">
        <v>243.34</v>
      </c>
      <c r="K239" s="34">
        <v>250.77</v>
      </c>
      <c r="L239" s="35">
        <v>238.33</v>
      </c>
      <c r="M239" s="5">
        <v>45065</v>
      </c>
    </row>
    <row r="240" spans="1:13" ht="14" x14ac:dyDescent="0.3">
      <c r="A240" s="16" t="s">
        <v>182</v>
      </c>
      <c r="B240" s="17">
        <v>25.61</v>
      </c>
      <c r="C240" s="27">
        <f t="shared" si="12"/>
        <v>23.945034819999997</v>
      </c>
      <c r="D240" s="22">
        <f t="shared" si="13"/>
        <v>28.503954640000003</v>
      </c>
      <c r="E240" s="23">
        <f t="shared" si="14"/>
        <v>29.189123599999999</v>
      </c>
      <c r="F240" s="30">
        <f t="shared" si="15"/>
        <v>27.742398599999998</v>
      </c>
      <c r="G240" s="18">
        <v>11.5738</v>
      </c>
      <c r="H240" s="31">
        <v>223.22</v>
      </c>
      <c r="I240" s="32">
        <v>206.89</v>
      </c>
      <c r="J240" s="33">
        <v>246.28</v>
      </c>
      <c r="K240" s="34">
        <v>252.2</v>
      </c>
      <c r="L240" s="35">
        <v>239.7</v>
      </c>
      <c r="M240" s="5">
        <v>45072</v>
      </c>
    </row>
    <row r="241" spans="1:13" ht="14" x14ac:dyDescent="0.3">
      <c r="A241" s="16" t="s">
        <v>183</v>
      </c>
      <c r="B241" s="17">
        <v>25.76</v>
      </c>
      <c r="C241" s="27">
        <f t="shared" si="12"/>
        <v>24.103735240000002</v>
      </c>
      <c r="D241" s="22">
        <f t="shared" si="13"/>
        <v>28.78141136</v>
      </c>
      <c r="E241" s="23">
        <f t="shared" si="14"/>
        <v>29.733669159999998</v>
      </c>
      <c r="F241" s="30">
        <f t="shared" si="15"/>
        <v>28.039347049999996</v>
      </c>
      <c r="G241" s="18">
        <v>11.6129</v>
      </c>
      <c r="H241" s="31">
        <v>222.26</v>
      </c>
      <c r="I241" s="32">
        <v>207.56</v>
      </c>
      <c r="J241" s="33">
        <v>247.84</v>
      </c>
      <c r="K241" s="34">
        <v>256.04000000000002</v>
      </c>
      <c r="L241" s="35">
        <v>241.45</v>
      </c>
      <c r="M241" s="5">
        <v>45079</v>
      </c>
    </row>
    <row r="242" spans="1:13" ht="14" x14ac:dyDescent="0.3">
      <c r="A242" s="16" t="s">
        <v>184</v>
      </c>
      <c r="B242" s="17">
        <v>25.81</v>
      </c>
      <c r="C242" s="27">
        <f t="shared" si="12"/>
        <v>24.180773009999999</v>
      </c>
      <c r="D242" s="22">
        <f t="shared" si="13"/>
        <v>29.302860329999998</v>
      </c>
      <c r="E242" s="23">
        <f t="shared" si="14"/>
        <v>30.59153835</v>
      </c>
      <c r="F242" s="30">
        <f t="shared" si="15"/>
        <v>28.377715350000003</v>
      </c>
      <c r="G242" s="18">
        <v>11.6517</v>
      </c>
      <c r="H242" s="31">
        <v>221.86</v>
      </c>
      <c r="I242" s="32">
        <v>207.53</v>
      </c>
      <c r="J242" s="33">
        <v>251.49</v>
      </c>
      <c r="K242" s="34">
        <v>262.55</v>
      </c>
      <c r="L242" s="35">
        <v>243.55</v>
      </c>
      <c r="M242" s="5">
        <v>45086</v>
      </c>
    </row>
    <row r="243" spans="1:13" ht="14" x14ac:dyDescent="0.3">
      <c r="A243" s="16" t="s">
        <v>185</v>
      </c>
      <c r="B243" s="17">
        <v>25.72</v>
      </c>
      <c r="C243" s="27">
        <f t="shared" si="12"/>
        <v>24.056416159999998</v>
      </c>
      <c r="D243" s="22">
        <f t="shared" si="13"/>
        <v>29.420205679999995</v>
      </c>
      <c r="E243" s="23">
        <f t="shared" si="14"/>
        <v>31.09211152</v>
      </c>
      <c r="F243" s="30">
        <f t="shared" si="15"/>
        <v>28.501295599999999</v>
      </c>
      <c r="G243" s="18">
        <v>11.602399999999999</v>
      </c>
      <c r="H243" s="31">
        <v>221.46</v>
      </c>
      <c r="I243" s="32">
        <v>207.34</v>
      </c>
      <c r="J243" s="33">
        <v>253.57</v>
      </c>
      <c r="K243" s="34">
        <v>267.98</v>
      </c>
      <c r="L243" s="35">
        <v>245.65</v>
      </c>
      <c r="M243" s="5">
        <v>45093</v>
      </c>
    </row>
    <row r="244" spans="1:13" ht="14" x14ac:dyDescent="0.3">
      <c r="A244" s="16" t="s">
        <v>186</v>
      </c>
      <c r="B244" s="17">
        <v>25.71</v>
      </c>
      <c r="C244" s="27">
        <f t="shared" si="12"/>
        <v>24.341304959999999</v>
      </c>
      <c r="D244" s="22">
        <f t="shared" si="13"/>
        <v>29.76783768</v>
      </c>
      <c r="E244" s="23">
        <f t="shared" si="14"/>
        <v>31.844035439999999</v>
      </c>
      <c r="F244" s="30">
        <f t="shared" si="15"/>
        <v>29.036236319999997</v>
      </c>
      <c r="G244" s="18">
        <v>11.7432</v>
      </c>
      <c r="H244" s="31">
        <v>219.81</v>
      </c>
      <c r="I244" s="32">
        <v>207.28</v>
      </c>
      <c r="J244" s="33">
        <v>253.49</v>
      </c>
      <c r="K244" s="34">
        <v>271.17</v>
      </c>
      <c r="L244" s="35">
        <v>247.26</v>
      </c>
      <c r="M244" s="5">
        <v>45099</v>
      </c>
    </row>
    <row r="245" spans="1:13" ht="14" x14ac:dyDescent="0.3">
      <c r="A245" s="16" t="s">
        <v>187</v>
      </c>
      <c r="B245" s="17">
        <v>25.7</v>
      </c>
      <c r="C245" s="27">
        <f t="shared" si="12"/>
        <v>24.415894020000003</v>
      </c>
      <c r="D245" s="22">
        <f t="shared" si="13"/>
        <v>30.343581609999998</v>
      </c>
      <c r="E245" s="23">
        <f t="shared" si="14"/>
        <v>32.183086810000006</v>
      </c>
      <c r="F245" s="30">
        <f t="shared" si="15"/>
        <v>29.325957900000002</v>
      </c>
      <c r="G245" s="18">
        <v>11.791700000000001</v>
      </c>
      <c r="H245" s="31">
        <v>218.53</v>
      </c>
      <c r="I245" s="32">
        <v>207.06</v>
      </c>
      <c r="J245" s="33">
        <v>257.33</v>
      </c>
      <c r="K245" s="34">
        <v>272.93</v>
      </c>
      <c r="L245" s="35">
        <v>248.7</v>
      </c>
      <c r="M245" s="5">
        <v>45107</v>
      </c>
    </row>
    <row r="246" spans="1:13" ht="14" x14ac:dyDescent="0.3">
      <c r="A246" s="16" t="s">
        <v>188</v>
      </c>
      <c r="B246" s="17">
        <v>25.7</v>
      </c>
      <c r="C246" s="27">
        <f t="shared" si="12"/>
        <v>24.6860116</v>
      </c>
      <c r="D246" s="22">
        <f t="shared" si="13"/>
        <v>30.942071949999999</v>
      </c>
      <c r="E246" s="23">
        <f t="shared" si="14"/>
        <v>32.607020050000003</v>
      </c>
      <c r="F246" s="30">
        <f t="shared" si="15"/>
        <v>29.833297499999997</v>
      </c>
      <c r="G246" s="18">
        <v>11.9095</v>
      </c>
      <c r="H246" s="31">
        <v>216.75</v>
      </c>
      <c r="I246" s="32">
        <v>207.28</v>
      </c>
      <c r="J246" s="33">
        <v>259.81</v>
      </c>
      <c r="K246" s="34">
        <v>273.79000000000002</v>
      </c>
      <c r="L246" s="35">
        <v>250.5</v>
      </c>
      <c r="M246" s="5">
        <v>45114</v>
      </c>
    </row>
    <row r="247" spans="1:13" ht="14" x14ac:dyDescent="0.3">
      <c r="A247" s="16" t="s">
        <v>189</v>
      </c>
      <c r="B247" s="17">
        <v>25.71</v>
      </c>
      <c r="C247" s="27">
        <f t="shared" si="12"/>
        <v>23.765647359999999</v>
      </c>
      <c r="D247" s="22">
        <f t="shared" si="13"/>
        <v>29.912924159999999</v>
      </c>
      <c r="E247" s="23">
        <f t="shared" si="14"/>
        <v>30.67559936</v>
      </c>
      <c r="F247" s="30">
        <f t="shared" si="15"/>
        <v>28.731637760000002</v>
      </c>
      <c r="G247" s="18">
        <v>11.4688</v>
      </c>
      <c r="H247" s="31">
        <v>220.23</v>
      </c>
      <c r="I247" s="32">
        <v>207.22</v>
      </c>
      <c r="J247" s="33">
        <v>260.82</v>
      </c>
      <c r="K247" s="34">
        <v>267.47000000000003</v>
      </c>
      <c r="L247" s="35">
        <v>250.52</v>
      </c>
      <c r="M247" s="5">
        <v>45121</v>
      </c>
    </row>
    <row r="248" spans="1:13" ht="14" x14ac:dyDescent="0.3">
      <c r="A248" s="16" t="s">
        <v>190</v>
      </c>
      <c r="B248" s="17">
        <v>25.64</v>
      </c>
      <c r="C248" s="27">
        <f t="shared" si="12"/>
        <v>23.897466120000001</v>
      </c>
      <c r="D248" s="22">
        <f t="shared" si="13"/>
        <v>30.097846130000001</v>
      </c>
      <c r="E248" s="23">
        <f t="shared" si="14"/>
        <v>29.830319969999998</v>
      </c>
      <c r="F248" s="30">
        <f t="shared" si="15"/>
        <v>28.769440369999998</v>
      </c>
      <c r="G248" s="18">
        <v>11.5313</v>
      </c>
      <c r="H248" s="31">
        <v>222.84</v>
      </c>
      <c r="I248" s="32">
        <v>207.24</v>
      </c>
      <c r="J248" s="33">
        <v>261.01</v>
      </c>
      <c r="K248" s="34">
        <v>258.69</v>
      </c>
      <c r="L248" s="35">
        <v>249.49</v>
      </c>
      <c r="M248" s="5">
        <v>45128</v>
      </c>
    </row>
    <row r="249" spans="1:13" ht="14" x14ac:dyDescent="0.3">
      <c r="A249" s="16" t="s">
        <v>191</v>
      </c>
      <c r="B249" s="17">
        <v>25.67</v>
      </c>
      <c r="C249" s="27">
        <f t="shared" si="12"/>
        <v>24.011993600000004</v>
      </c>
      <c r="D249" s="22">
        <f t="shared" si="13"/>
        <v>30.231702560000006</v>
      </c>
      <c r="E249" s="23">
        <f t="shared" si="14"/>
        <v>30.125085600000002</v>
      </c>
      <c r="F249" s="30">
        <f t="shared" si="15"/>
        <v>28.841046560000002</v>
      </c>
      <c r="G249" s="18">
        <v>11.588800000000001</v>
      </c>
      <c r="H249" s="31">
        <v>222.57</v>
      </c>
      <c r="I249" s="32">
        <v>207.2</v>
      </c>
      <c r="J249" s="33">
        <v>260.87</v>
      </c>
      <c r="K249" s="34">
        <v>259.95</v>
      </c>
      <c r="L249" s="35">
        <v>248.87</v>
      </c>
      <c r="M249" s="5">
        <v>45135</v>
      </c>
    </row>
    <row r="250" spans="1:13" ht="14" x14ac:dyDescent="0.3">
      <c r="A250" s="16" t="s">
        <v>192</v>
      </c>
      <c r="B250" s="17">
        <v>25.97</v>
      </c>
      <c r="C250" s="27">
        <f t="shared" si="12"/>
        <v>24.313689620000002</v>
      </c>
      <c r="D250" s="22">
        <f t="shared" si="13"/>
        <v>29.868827419999999</v>
      </c>
      <c r="E250" s="23">
        <f t="shared" si="14"/>
        <v>30.136036579999995</v>
      </c>
      <c r="F250" s="30">
        <f t="shared" si="15"/>
        <v>28.855073369999999</v>
      </c>
      <c r="G250" s="18">
        <v>11.7197</v>
      </c>
      <c r="H250" s="31">
        <v>222.74</v>
      </c>
      <c r="I250" s="32">
        <v>207.46</v>
      </c>
      <c r="J250" s="33">
        <v>254.86</v>
      </c>
      <c r="K250" s="34">
        <v>257.14</v>
      </c>
      <c r="L250" s="35">
        <v>246.21</v>
      </c>
      <c r="M250" s="5">
        <v>45142</v>
      </c>
    </row>
    <row r="251" spans="1:13" ht="14" x14ac:dyDescent="0.3">
      <c r="A251" s="16" t="s">
        <v>193</v>
      </c>
      <c r="B251" s="17">
        <v>25.84</v>
      </c>
      <c r="C251" s="27">
        <f t="shared" si="12"/>
        <v>24.355300040000003</v>
      </c>
      <c r="D251" s="22">
        <f t="shared" si="13"/>
        <v>29.520862999999999</v>
      </c>
      <c r="E251" s="23">
        <f t="shared" si="14"/>
        <v>28.7799011</v>
      </c>
      <c r="F251" s="30">
        <f t="shared" si="15"/>
        <v>28.400011109999998</v>
      </c>
      <c r="G251" s="18">
        <v>11.7613</v>
      </c>
      <c r="H251" s="31">
        <v>220.22</v>
      </c>
      <c r="I251" s="32">
        <v>207.08</v>
      </c>
      <c r="J251" s="33">
        <v>251</v>
      </c>
      <c r="K251" s="34">
        <v>244.7</v>
      </c>
      <c r="L251" s="35">
        <v>241.47</v>
      </c>
      <c r="M251" s="5">
        <v>45149</v>
      </c>
    </row>
    <row r="252" spans="1:13" ht="14" x14ac:dyDescent="0.3">
      <c r="A252" s="16" t="s">
        <v>194</v>
      </c>
      <c r="B252" s="17">
        <v>25.61</v>
      </c>
      <c r="C252" s="27">
        <f t="shared" si="12"/>
        <v>24.65478955</v>
      </c>
      <c r="D252" s="22">
        <f t="shared" si="13"/>
        <v>29.197119299999997</v>
      </c>
      <c r="E252" s="23">
        <f t="shared" si="14"/>
        <v>28.133868849999995</v>
      </c>
      <c r="F252" s="30">
        <f t="shared" si="15"/>
        <v>28.201735900000003</v>
      </c>
      <c r="G252" s="18">
        <v>11.906499999999999</v>
      </c>
      <c r="H252" s="31">
        <v>215.84</v>
      </c>
      <c r="I252" s="32">
        <v>207.07</v>
      </c>
      <c r="J252" s="33">
        <v>245.22</v>
      </c>
      <c r="K252" s="34">
        <v>236.29</v>
      </c>
      <c r="L252" s="35">
        <v>236.86</v>
      </c>
      <c r="M252" s="5">
        <v>45156</v>
      </c>
    </row>
    <row r="253" spans="1:13" ht="14" x14ac:dyDescent="0.3">
      <c r="A253" s="16" t="s">
        <v>195</v>
      </c>
      <c r="B253" s="17">
        <v>25.85</v>
      </c>
      <c r="C253" s="27">
        <f t="shared" si="12"/>
        <v>24.301951859999999</v>
      </c>
      <c r="D253" s="22">
        <f t="shared" si="13"/>
        <v>28.724921370000001</v>
      </c>
      <c r="E253" s="23">
        <f t="shared" si="14"/>
        <v>27.185980109999996</v>
      </c>
      <c r="F253" s="30">
        <f t="shared" si="15"/>
        <v>27.674778299999996</v>
      </c>
      <c r="G253" s="18">
        <v>11.892899999999999</v>
      </c>
      <c r="H253" s="31">
        <v>217.16</v>
      </c>
      <c r="I253" s="32">
        <v>204.34</v>
      </c>
      <c r="J253" s="33">
        <v>241.53</v>
      </c>
      <c r="K253" s="34">
        <v>228.59</v>
      </c>
      <c r="L253" s="35">
        <v>232.7</v>
      </c>
      <c r="M253" s="5">
        <v>45163</v>
      </c>
    </row>
    <row r="254" spans="1:13" ht="14" x14ac:dyDescent="0.3">
      <c r="A254" s="16" t="s">
        <v>196</v>
      </c>
      <c r="B254" s="17">
        <v>25.64</v>
      </c>
      <c r="C254" s="27">
        <f t="shared" si="12"/>
        <v>24.272079949999998</v>
      </c>
      <c r="D254" s="22">
        <f t="shared" si="13"/>
        <v>28.576558430000002</v>
      </c>
      <c r="E254" s="23">
        <f t="shared" si="14"/>
        <v>27.116789100000002</v>
      </c>
      <c r="F254" s="30">
        <f t="shared" si="15"/>
        <v>27.450552470000005</v>
      </c>
      <c r="G254" s="18">
        <v>11.877700000000001</v>
      </c>
      <c r="H254" s="31">
        <v>215.84</v>
      </c>
      <c r="I254" s="32">
        <v>204.35</v>
      </c>
      <c r="J254" s="33">
        <v>240.59</v>
      </c>
      <c r="K254" s="34">
        <v>228.3</v>
      </c>
      <c r="L254" s="35">
        <v>231.11</v>
      </c>
      <c r="M254" s="5">
        <v>45170</v>
      </c>
    </row>
    <row r="255" spans="1:13" ht="14" x14ac:dyDescent="0.3">
      <c r="A255" s="16" t="s">
        <v>197</v>
      </c>
      <c r="B255" s="17">
        <v>25.35</v>
      </c>
      <c r="C255" s="27">
        <f t="shared" si="12"/>
        <v>23.863497140000003</v>
      </c>
      <c r="D255" s="22">
        <f t="shared" si="13"/>
        <v>28.622866999999999</v>
      </c>
      <c r="E255" s="23">
        <f t="shared" si="14"/>
        <v>27.026889260000004</v>
      </c>
      <c r="F255" s="30">
        <f t="shared" si="15"/>
        <v>27.282769360000003</v>
      </c>
      <c r="G255" s="18">
        <v>11.901400000000001</v>
      </c>
      <c r="H255" s="31">
        <v>212.92</v>
      </c>
      <c r="I255" s="32">
        <v>200.51</v>
      </c>
      <c r="J255" s="33">
        <v>240.5</v>
      </c>
      <c r="K255" s="34">
        <v>227.09</v>
      </c>
      <c r="L255" s="35">
        <v>229.24</v>
      </c>
      <c r="M255" s="5">
        <v>45177</v>
      </c>
    </row>
    <row r="256" spans="1:13" ht="14" x14ac:dyDescent="0.3">
      <c r="A256" s="16" t="s">
        <v>198</v>
      </c>
      <c r="B256" s="17">
        <v>25.8</v>
      </c>
      <c r="C256" s="27">
        <f t="shared" si="12"/>
        <v>23.427785459999999</v>
      </c>
      <c r="D256" s="22">
        <f t="shared" si="13"/>
        <v>28.622724990000002</v>
      </c>
      <c r="E256" s="23">
        <f t="shared" si="14"/>
        <v>27.10004979</v>
      </c>
      <c r="F256" s="30">
        <f t="shared" si="15"/>
        <v>27.20949207</v>
      </c>
      <c r="G256" s="18">
        <v>11.895899999999999</v>
      </c>
      <c r="H256" s="31">
        <v>216.77</v>
      </c>
      <c r="I256" s="32">
        <v>196.94</v>
      </c>
      <c r="J256" s="33">
        <v>240.61</v>
      </c>
      <c r="K256" s="34">
        <v>227.81</v>
      </c>
      <c r="L256" s="35">
        <v>228.73</v>
      </c>
      <c r="M256" s="5">
        <v>45184</v>
      </c>
    </row>
    <row r="257" spans="1:13" ht="14" x14ac:dyDescent="0.3">
      <c r="A257" s="16" t="s">
        <v>199</v>
      </c>
      <c r="B257" s="17">
        <v>25.73</v>
      </c>
      <c r="C257" s="27">
        <f t="shared" si="12"/>
        <v>22.976930849999999</v>
      </c>
      <c r="D257" s="22">
        <f t="shared" si="13"/>
        <v>28.305104459999999</v>
      </c>
      <c r="E257" s="23">
        <f t="shared" si="14"/>
        <v>27.559231529999998</v>
      </c>
      <c r="F257" s="30">
        <f t="shared" si="15"/>
        <v>27.113135279999998</v>
      </c>
      <c r="G257" s="18">
        <v>11.895899999999999</v>
      </c>
      <c r="H257" s="31">
        <v>216.2</v>
      </c>
      <c r="I257" s="32">
        <v>193.15</v>
      </c>
      <c r="J257" s="33">
        <v>237.94</v>
      </c>
      <c r="K257" s="34">
        <v>231.67</v>
      </c>
      <c r="L257" s="35">
        <v>227.92</v>
      </c>
      <c r="M257" s="5">
        <v>45191</v>
      </c>
    </row>
    <row r="258" spans="1:13" ht="14" x14ac:dyDescent="0.3">
      <c r="A258" s="16" t="s">
        <v>276</v>
      </c>
      <c r="B258" s="17">
        <v>25.76</v>
      </c>
      <c r="C258" s="27">
        <f t="shared" ref="C258:C263" si="16">I258/100*G258</f>
        <v>21.900876109999999</v>
      </c>
      <c r="D258" s="22">
        <f t="shared" ref="D258:D263" si="17">J258/100*G258</f>
        <v>27.050575740000003</v>
      </c>
      <c r="E258" s="23">
        <f t="shared" ref="E258:E263" si="18">K258/100*G258</f>
        <v>26.690866749999998</v>
      </c>
      <c r="F258" s="30">
        <f t="shared" ref="F258:F263" si="19">L258/100*G258</f>
        <v>25.95650878</v>
      </c>
      <c r="G258" s="18">
        <v>11.4923</v>
      </c>
      <c r="H258" s="31">
        <v>221.09</v>
      </c>
      <c r="I258" s="32">
        <v>190.57</v>
      </c>
      <c r="J258" s="33">
        <v>235.38</v>
      </c>
      <c r="K258" s="34">
        <v>232.25</v>
      </c>
      <c r="L258" s="35">
        <v>225.86</v>
      </c>
      <c r="M258" s="5">
        <v>45198</v>
      </c>
    </row>
    <row r="259" spans="1:13" ht="14" x14ac:dyDescent="0.3">
      <c r="A259" s="16" t="s">
        <v>277</v>
      </c>
      <c r="B259" s="17">
        <v>25.67</v>
      </c>
      <c r="C259" s="27">
        <f t="shared" si="16"/>
        <v>22.138442820000002</v>
      </c>
      <c r="D259" s="22">
        <f t="shared" si="17"/>
        <v>26.983732619999998</v>
      </c>
      <c r="E259" s="23">
        <f t="shared" si="18"/>
        <v>26.836166240000004</v>
      </c>
      <c r="F259" s="30">
        <f t="shared" si="19"/>
        <v>26.004217200000003</v>
      </c>
      <c r="G259" s="18">
        <v>11.619400000000001</v>
      </c>
      <c r="H259" s="31">
        <v>221.53</v>
      </c>
      <c r="I259" s="32">
        <v>190.53</v>
      </c>
      <c r="J259" s="33">
        <v>232.23</v>
      </c>
      <c r="K259" s="34">
        <v>230.96</v>
      </c>
      <c r="L259" s="35">
        <v>223.8</v>
      </c>
      <c r="M259" s="5">
        <v>45205</v>
      </c>
    </row>
    <row r="260" spans="1:13" ht="14" x14ac:dyDescent="0.3">
      <c r="A260" s="16" t="s">
        <v>278</v>
      </c>
      <c r="B260" s="17">
        <v>25.9</v>
      </c>
      <c r="C260" s="27">
        <f t="shared" si="16"/>
        <v>21.83344576</v>
      </c>
      <c r="D260" s="22">
        <f t="shared" si="17"/>
        <v>25.938475359999998</v>
      </c>
      <c r="E260" s="23">
        <f t="shared" si="18"/>
        <v>26.314914079999998</v>
      </c>
      <c r="F260" s="30">
        <f t="shared" si="19"/>
        <v>25.365734239999998</v>
      </c>
      <c r="G260" s="18">
        <v>11.5472</v>
      </c>
      <c r="H260" s="31">
        <v>223.77</v>
      </c>
      <c r="I260" s="32">
        <v>189.08</v>
      </c>
      <c r="J260" s="33">
        <v>224.63</v>
      </c>
      <c r="K260" s="34">
        <v>227.89</v>
      </c>
      <c r="L260" s="35">
        <v>219.67</v>
      </c>
      <c r="M260" s="5">
        <v>45212</v>
      </c>
    </row>
    <row r="261" spans="1:13" ht="14" x14ac:dyDescent="0.3">
      <c r="A261" s="16" t="s">
        <v>279</v>
      </c>
      <c r="B261" s="17">
        <v>25.41</v>
      </c>
      <c r="C261" s="27">
        <f t="shared" si="16"/>
        <v>21.86370432</v>
      </c>
      <c r="D261" s="22">
        <f t="shared" si="17"/>
        <v>25.681213439999997</v>
      </c>
      <c r="E261" s="23">
        <f t="shared" si="18"/>
        <v>25.784766719999997</v>
      </c>
      <c r="F261" s="30">
        <f t="shared" si="19"/>
        <v>25.050585599999998</v>
      </c>
      <c r="G261" s="18">
        <v>11.635199999999999</v>
      </c>
      <c r="H261" s="31">
        <v>219.42</v>
      </c>
      <c r="I261" s="32">
        <v>187.91</v>
      </c>
      <c r="J261" s="33">
        <v>220.72</v>
      </c>
      <c r="K261" s="34">
        <v>221.61</v>
      </c>
      <c r="L261" s="35">
        <v>215.3</v>
      </c>
      <c r="M261" s="5">
        <v>45219</v>
      </c>
    </row>
    <row r="262" spans="1:13" ht="14" x14ac:dyDescent="0.3">
      <c r="A262" s="16" t="s">
        <v>280</v>
      </c>
      <c r="B262" s="17">
        <v>25.65</v>
      </c>
      <c r="C262" s="27">
        <f t="shared" si="16"/>
        <v>22.471759580000001</v>
      </c>
      <c r="D262" s="22">
        <f t="shared" si="17"/>
        <v>25.984076980000001</v>
      </c>
      <c r="E262" s="23">
        <f t="shared" si="18"/>
        <v>25.839105490000001</v>
      </c>
      <c r="F262" s="30">
        <f t="shared" si="19"/>
        <v>25.148428310000003</v>
      </c>
      <c r="G262" s="18">
        <v>11.786300000000001</v>
      </c>
      <c r="H262" s="31">
        <v>218.15</v>
      </c>
      <c r="I262" s="32">
        <v>190.66</v>
      </c>
      <c r="J262" s="33">
        <v>220.46</v>
      </c>
      <c r="K262" s="34">
        <v>219.23</v>
      </c>
      <c r="L262" s="35">
        <v>213.37</v>
      </c>
      <c r="M262" s="5">
        <v>45226</v>
      </c>
    </row>
    <row r="263" spans="1:13" ht="14" x14ac:dyDescent="0.3">
      <c r="A263" s="16" t="s">
        <v>281</v>
      </c>
      <c r="B263" s="17">
        <v>25.67</v>
      </c>
      <c r="C263" s="27">
        <f t="shared" si="16"/>
        <v>22.502455840000003</v>
      </c>
      <c r="D263" s="22">
        <f t="shared" si="17"/>
        <v>25.994786000000001</v>
      </c>
      <c r="E263" s="23">
        <f t="shared" si="18"/>
        <v>25.928692559999998</v>
      </c>
      <c r="F263" s="30">
        <f t="shared" si="19"/>
        <v>25.029349679999999</v>
      </c>
      <c r="G263" s="18">
        <v>11.8024</v>
      </c>
      <c r="H263" s="31">
        <v>217.73</v>
      </c>
      <c r="I263" s="32">
        <v>190.66</v>
      </c>
      <c r="J263" s="33">
        <v>220.25</v>
      </c>
      <c r="K263" s="34">
        <v>219.69</v>
      </c>
      <c r="L263" s="35">
        <v>212.07</v>
      </c>
      <c r="M263" s="5">
        <v>45233</v>
      </c>
    </row>
    <row r="264" spans="1:13" ht="14" x14ac:dyDescent="0.3">
      <c r="A264" s="16" t="s">
        <v>283</v>
      </c>
      <c r="B264" s="17">
        <v>25.6</v>
      </c>
      <c r="C264" s="27">
        <f t="shared" ref="C264:C269" si="20">I264/100*G264</f>
        <v>22.28380568</v>
      </c>
      <c r="D264" s="22">
        <f t="shared" ref="D264:D269" si="21">J264/100*G264</f>
        <v>25.662716419999999</v>
      </c>
      <c r="E264" s="23">
        <f t="shared" ref="E264:E273" si="22">K264/100*G264</f>
        <v>25.843251119999998</v>
      </c>
      <c r="F264" s="30">
        <f t="shared" ref="F264:F269" si="23">L264/100*G264</f>
        <v>24.699476439999998</v>
      </c>
      <c r="G264" s="18">
        <v>11.647399999999999</v>
      </c>
      <c r="H264" s="31">
        <v>219.57</v>
      </c>
      <c r="I264" s="32">
        <v>191.32</v>
      </c>
      <c r="J264" s="33">
        <v>220.33</v>
      </c>
      <c r="K264" s="34">
        <v>221.88</v>
      </c>
      <c r="L264" s="35">
        <v>212.06</v>
      </c>
      <c r="M264" s="5">
        <v>45240</v>
      </c>
    </row>
    <row r="265" spans="1:13" ht="14" x14ac:dyDescent="0.3">
      <c r="A265" s="16" t="s">
        <v>284</v>
      </c>
      <c r="B265" s="17">
        <v>25.75</v>
      </c>
      <c r="C265" s="27">
        <f t="shared" si="20"/>
        <v>21.946508519999998</v>
      </c>
      <c r="D265" s="22">
        <f t="shared" si="21"/>
        <v>25.282304400000001</v>
      </c>
      <c r="E265" s="23">
        <f t="shared" si="22"/>
        <v>25.047146850000001</v>
      </c>
      <c r="F265" s="30">
        <f t="shared" si="23"/>
        <v>24.293495579999998</v>
      </c>
      <c r="G265" s="18">
        <v>11.4711</v>
      </c>
      <c r="H265" s="31">
        <v>223.09</v>
      </c>
      <c r="I265" s="32">
        <v>191.32</v>
      </c>
      <c r="J265" s="33">
        <v>220.4</v>
      </c>
      <c r="K265" s="34">
        <v>218.35</v>
      </c>
      <c r="L265" s="35">
        <v>211.78</v>
      </c>
      <c r="M265" s="5">
        <v>45247</v>
      </c>
    </row>
    <row r="266" spans="1:13" ht="14" x14ac:dyDescent="0.3">
      <c r="A266" s="16" t="s">
        <v>285</v>
      </c>
      <c r="B266" s="17">
        <v>25.77</v>
      </c>
      <c r="C266" s="27">
        <f t="shared" si="20"/>
        <v>22.118350170000003</v>
      </c>
      <c r="D266" s="22">
        <f t="shared" si="21"/>
        <v>25.124150870000001</v>
      </c>
      <c r="E266" s="23">
        <f t="shared" si="22"/>
        <v>26.151608979999999</v>
      </c>
      <c r="F266" s="30">
        <f t="shared" si="23"/>
        <v>24.29098406</v>
      </c>
      <c r="G266" s="18">
        <v>11.428900000000001</v>
      </c>
      <c r="H266" s="31">
        <v>225.44</v>
      </c>
      <c r="I266" s="32">
        <v>193.53</v>
      </c>
      <c r="J266" s="33">
        <v>219.83</v>
      </c>
      <c r="K266" s="34">
        <v>228.82</v>
      </c>
      <c r="L266" s="35">
        <v>212.54</v>
      </c>
      <c r="M266" s="5">
        <v>45254</v>
      </c>
    </row>
    <row r="267" spans="1:13" ht="14" x14ac:dyDescent="0.3">
      <c r="A267" s="16" t="s">
        <v>286</v>
      </c>
      <c r="B267" s="17">
        <v>25.96</v>
      </c>
      <c r="C267" s="39">
        <f t="shared" si="20"/>
        <v>22.132350449999997</v>
      </c>
      <c r="D267" s="40">
        <f t="shared" si="21"/>
        <v>25.054825949999998</v>
      </c>
      <c r="E267" s="23">
        <f t="shared" si="22"/>
        <v>26.112375449999998</v>
      </c>
      <c r="F267" s="30">
        <f t="shared" si="23"/>
        <v>24.204237749999997</v>
      </c>
      <c r="G267" s="18">
        <v>11.371499999999999</v>
      </c>
      <c r="H267" s="31">
        <v>227.63</v>
      </c>
      <c r="I267" s="32">
        <v>194.63</v>
      </c>
      <c r="J267" s="33">
        <v>220.33</v>
      </c>
      <c r="K267" s="34">
        <v>229.63</v>
      </c>
      <c r="L267" s="35">
        <v>212.85</v>
      </c>
      <c r="M267" s="5">
        <v>45261</v>
      </c>
    </row>
    <row r="268" spans="1:13" ht="14" x14ac:dyDescent="0.3">
      <c r="A268" s="16" t="s">
        <v>287</v>
      </c>
      <c r="B268" s="17">
        <v>25.73</v>
      </c>
      <c r="C268" s="39">
        <f t="shared" si="20"/>
        <v>21.826443599999998</v>
      </c>
      <c r="D268" s="40">
        <f t="shared" si="21"/>
        <v>24.789904200000002</v>
      </c>
      <c r="E268" s="23">
        <f t="shared" si="22"/>
        <v>25.645115999999998</v>
      </c>
      <c r="F268" s="30">
        <f t="shared" si="23"/>
        <v>23.914463999999999</v>
      </c>
      <c r="G268" s="18">
        <v>11.238</v>
      </c>
      <c r="H268" s="31">
        <v>227.87</v>
      </c>
      <c r="I268" s="32">
        <v>194.22</v>
      </c>
      <c r="J268" s="33">
        <v>220.59</v>
      </c>
      <c r="K268" s="34">
        <v>228.2</v>
      </c>
      <c r="L268" s="35">
        <v>212.8</v>
      </c>
      <c r="M268" s="5">
        <v>45268</v>
      </c>
    </row>
    <row r="269" spans="1:13" ht="14" x14ac:dyDescent="0.3">
      <c r="A269" s="16" t="s">
        <v>288</v>
      </c>
      <c r="B269" s="17">
        <v>25.8</v>
      </c>
      <c r="C269" s="39">
        <f t="shared" si="20"/>
        <v>21.880072499999997</v>
      </c>
      <c r="D269" s="40">
        <f t="shared" si="21"/>
        <v>24.747108750000002</v>
      </c>
      <c r="E269" s="23">
        <f t="shared" si="22"/>
        <v>24.301972500000002</v>
      </c>
      <c r="F269" s="30">
        <f t="shared" si="23"/>
        <v>23.752559999999999</v>
      </c>
      <c r="G269" s="18">
        <v>11.2125</v>
      </c>
      <c r="H269" s="31">
        <v>229.48</v>
      </c>
      <c r="I269" s="32">
        <v>195.14</v>
      </c>
      <c r="J269" s="33">
        <v>220.71</v>
      </c>
      <c r="K269" s="34">
        <v>216.74</v>
      </c>
      <c r="L269" s="35">
        <v>211.84</v>
      </c>
      <c r="M269" s="5">
        <v>45275</v>
      </c>
    </row>
    <row r="270" spans="1:13" ht="14" x14ac:dyDescent="0.3">
      <c r="A270" s="16" t="s">
        <v>289</v>
      </c>
      <c r="B270" s="17">
        <v>25.79</v>
      </c>
      <c r="C270" s="39">
        <f>I270/100*G270</f>
        <v>21.500930879999999</v>
      </c>
      <c r="D270" s="40">
        <f t="shared" ref="D270:D275" si="24">J270/100*G270</f>
        <v>24.39528696</v>
      </c>
      <c r="E270" s="23">
        <f t="shared" si="22"/>
        <v>23.762906640000001</v>
      </c>
      <c r="F270" s="30">
        <f t="shared" ref="F270:F275" si="25">L270/100*G270</f>
        <v>23.414655240000002</v>
      </c>
      <c r="G270" s="18">
        <v>11.0556</v>
      </c>
      <c r="H270" s="31">
        <v>231.83</v>
      </c>
      <c r="I270" s="32">
        <v>194.48</v>
      </c>
      <c r="J270" s="33">
        <v>220.66</v>
      </c>
      <c r="K270" s="34">
        <v>214.94</v>
      </c>
      <c r="L270" s="35">
        <v>211.79</v>
      </c>
      <c r="M270" s="5">
        <v>45282</v>
      </c>
    </row>
    <row r="271" spans="1:13" ht="14" x14ac:dyDescent="0.3">
      <c r="A271" s="16" t="s">
        <v>290</v>
      </c>
      <c r="B271" s="17">
        <v>25.94</v>
      </c>
      <c r="C271" s="39">
        <f>I271/100*G271</f>
        <v>21.582829599999997</v>
      </c>
      <c r="D271" s="40">
        <f t="shared" si="24"/>
        <v>24.465570400000004</v>
      </c>
      <c r="E271" s="23">
        <f t="shared" si="22"/>
        <v>23.722138400000002</v>
      </c>
      <c r="F271" s="30">
        <f t="shared" si="25"/>
        <v>23.407011999999998</v>
      </c>
      <c r="G271" s="18">
        <v>11.096</v>
      </c>
      <c r="H271" s="31">
        <v>234.41</v>
      </c>
      <c r="I271" s="32">
        <v>194.51</v>
      </c>
      <c r="J271" s="33">
        <v>220.49</v>
      </c>
      <c r="K271" s="34">
        <v>213.79</v>
      </c>
      <c r="L271" s="35">
        <v>210.95</v>
      </c>
      <c r="M271" s="5">
        <v>45289</v>
      </c>
    </row>
    <row r="272" spans="1:13" ht="14" x14ac:dyDescent="0.3">
      <c r="A272" s="16" t="s">
        <v>292</v>
      </c>
      <c r="B272" s="17">
        <v>25.84</v>
      </c>
      <c r="C272" s="39">
        <f>I272/100*G272</f>
        <v>21.802641000000001</v>
      </c>
      <c r="D272" s="40">
        <f t="shared" si="24"/>
        <v>24.754075499999999</v>
      </c>
      <c r="E272" s="23">
        <f t="shared" si="22"/>
        <v>23.887856999999997</v>
      </c>
      <c r="F272" s="30">
        <f t="shared" si="25"/>
        <v>23.547436499999996</v>
      </c>
      <c r="G272" s="18">
        <v>11.234999999999999</v>
      </c>
      <c r="H272" s="31">
        <v>231.31</v>
      </c>
      <c r="I272" s="32">
        <v>194.06</v>
      </c>
      <c r="J272" s="33">
        <v>220.33</v>
      </c>
      <c r="K272" s="34">
        <v>212.62</v>
      </c>
      <c r="L272" s="35">
        <v>209.59</v>
      </c>
      <c r="M272" s="5">
        <v>45296</v>
      </c>
    </row>
    <row r="273" spans="1:13" ht="14" x14ac:dyDescent="0.3">
      <c r="A273" s="16" t="s">
        <v>293</v>
      </c>
      <c r="B273" s="17">
        <v>25.87</v>
      </c>
      <c r="C273" s="39">
        <f t="shared" ref="C273" si="26">I273/100*G273</f>
        <v>21.605688000000001</v>
      </c>
      <c r="D273" s="40">
        <f t="shared" si="24"/>
        <v>24.847441999999997</v>
      </c>
      <c r="E273" s="23">
        <f t="shared" si="22"/>
        <v>23.829537999999999</v>
      </c>
      <c r="F273" s="30">
        <f t="shared" si="25"/>
        <v>23.438815999999999</v>
      </c>
      <c r="G273" s="18">
        <v>11.26</v>
      </c>
      <c r="H273" s="31">
        <v>230.48</v>
      </c>
      <c r="I273" s="32">
        <v>191.88</v>
      </c>
      <c r="J273" s="33">
        <v>220.67</v>
      </c>
      <c r="K273" s="34">
        <v>211.63</v>
      </c>
      <c r="L273" s="35">
        <v>208.16</v>
      </c>
      <c r="M273" s="5">
        <v>45303</v>
      </c>
    </row>
    <row r="274" spans="1:13" ht="14" x14ac:dyDescent="0.3">
      <c r="A274" s="16" t="s">
        <v>294</v>
      </c>
      <c r="B274" s="17">
        <v>25.75</v>
      </c>
      <c r="C274" s="39">
        <f t="shared" ref="C274:C279" si="27">I274/100*G274</f>
        <v>21.53096</v>
      </c>
      <c r="D274" s="40">
        <f t="shared" si="24"/>
        <v>24.338406000000003</v>
      </c>
      <c r="E274" s="23">
        <f t="shared" ref="E274:E279" si="28">K274/100*G274</f>
        <v>23.500837999999998</v>
      </c>
      <c r="F274" s="30">
        <f t="shared" si="25"/>
        <v>23.295998000000001</v>
      </c>
      <c r="G274" s="18">
        <v>11.38</v>
      </c>
      <c r="H274" s="31">
        <v>227.08</v>
      </c>
      <c r="I274" s="32">
        <v>189.2</v>
      </c>
      <c r="J274" s="33">
        <v>213.87</v>
      </c>
      <c r="K274" s="34">
        <v>206.51</v>
      </c>
      <c r="L274" s="35">
        <v>204.71</v>
      </c>
      <c r="M274" s="5">
        <v>45310</v>
      </c>
    </row>
    <row r="275" spans="1:13" ht="14" x14ac:dyDescent="0.3">
      <c r="A275" s="16" t="s">
        <v>295</v>
      </c>
      <c r="B275" s="17">
        <v>25.77</v>
      </c>
      <c r="C275" s="39">
        <f t="shared" si="27"/>
        <v>20.981044019999999</v>
      </c>
      <c r="D275" s="40">
        <f t="shared" si="24"/>
        <v>23.823571349999998</v>
      </c>
      <c r="E275" s="23">
        <f t="shared" si="28"/>
        <v>22.642864059999997</v>
      </c>
      <c r="F275" s="30">
        <f t="shared" si="25"/>
        <v>22.773047509999998</v>
      </c>
      <c r="G275" s="18">
        <v>11.3203</v>
      </c>
      <c r="H275" s="31">
        <v>227.1</v>
      </c>
      <c r="I275" s="32">
        <v>185.34</v>
      </c>
      <c r="J275" s="33">
        <v>210.45</v>
      </c>
      <c r="K275" s="34">
        <v>200.02</v>
      </c>
      <c r="L275" s="35">
        <v>201.17</v>
      </c>
      <c r="M275" s="5">
        <v>45317</v>
      </c>
    </row>
    <row r="276" spans="1:13" ht="14" x14ac:dyDescent="0.3">
      <c r="A276" s="16" t="s">
        <v>296</v>
      </c>
      <c r="B276" s="17">
        <v>25.76</v>
      </c>
      <c r="C276" s="39">
        <f t="shared" si="27"/>
        <v>20.497618800000001</v>
      </c>
      <c r="D276" s="40">
        <f t="shared" ref="D276:D281" si="29">J276/100*G276</f>
        <v>23.713505999999999</v>
      </c>
      <c r="E276" s="23">
        <f t="shared" si="28"/>
        <v>22.773754800000003</v>
      </c>
      <c r="F276" s="30">
        <f t="shared" ref="F276:F281" si="30">L276/100*G276</f>
        <v>22.631777999999997</v>
      </c>
      <c r="G276" s="18">
        <v>11.268000000000001</v>
      </c>
      <c r="H276" s="31">
        <v>227.93</v>
      </c>
      <c r="I276" s="32">
        <v>181.91</v>
      </c>
      <c r="J276" s="33">
        <v>210.45</v>
      </c>
      <c r="K276" s="34">
        <v>202.11</v>
      </c>
      <c r="L276" s="35">
        <v>200.85</v>
      </c>
      <c r="M276" s="5">
        <v>45324</v>
      </c>
    </row>
    <row r="277" spans="1:13" ht="14" x14ac:dyDescent="0.3">
      <c r="A277" s="16" t="s">
        <v>297</v>
      </c>
      <c r="B277" s="17">
        <v>26.13</v>
      </c>
      <c r="C277" s="39">
        <f t="shared" si="27"/>
        <v>20.169065700000001</v>
      </c>
      <c r="D277" s="40">
        <f t="shared" si="29"/>
        <v>24.483111299999997</v>
      </c>
      <c r="E277" s="23">
        <f t="shared" si="28"/>
        <v>23.433931799999996</v>
      </c>
      <c r="F277" s="30">
        <f t="shared" si="30"/>
        <v>22.934161349999997</v>
      </c>
      <c r="G277" s="18">
        <v>11.281499999999999</v>
      </c>
      <c r="H277" s="31">
        <v>231.15</v>
      </c>
      <c r="I277" s="32">
        <v>178.78</v>
      </c>
      <c r="J277" s="33">
        <v>217.02</v>
      </c>
      <c r="K277" s="34">
        <v>207.72</v>
      </c>
      <c r="L277" s="35">
        <v>203.29</v>
      </c>
      <c r="M277" s="5">
        <v>45331</v>
      </c>
    </row>
    <row r="278" spans="1:13" ht="14" x14ac:dyDescent="0.3">
      <c r="A278" s="16" t="s">
        <v>298</v>
      </c>
      <c r="B278" s="17">
        <v>25.8</v>
      </c>
      <c r="C278" s="39">
        <f t="shared" si="27"/>
        <v>20.26550795</v>
      </c>
      <c r="D278" s="40">
        <f t="shared" si="29"/>
        <v>25.223454499999999</v>
      </c>
      <c r="E278" s="23">
        <f t="shared" si="28"/>
        <v>24.288418</v>
      </c>
      <c r="F278" s="30">
        <f t="shared" si="30"/>
        <v>23.45589755</v>
      </c>
      <c r="G278" s="18">
        <v>11.265499999999999</v>
      </c>
      <c r="H278" s="31">
        <v>229</v>
      </c>
      <c r="I278" s="32">
        <v>179.89</v>
      </c>
      <c r="J278" s="33">
        <v>223.9</v>
      </c>
      <c r="K278" s="34">
        <v>215.6</v>
      </c>
      <c r="L278" s="35">
        <v>208.21</v>
      </c>
      <c r="M278" s="5">
        <v>45338</v>
      </c>
    </row>
    <row r="279" spans="1:13" ht="14" x14ac:dyDescent="0.3">
      <c r="A279" s="16" t="s">
        <v>299</v>
      </c>
      <c r="B279" s="17">
        <v>25.86</v>
      </c>
      <c r="C279" s="39">
        <f t="shared" si="27"/>
        <v>20.3502698</v>
      </c>
      <c r="D279" s="40">
        <f t="shared" si="29"/>
        <v>25.175706499999997</v>
      </c>
      <c r="E279" s="23">
        <f t="shared" si="28"/>
        <v>24.450664</v>
      </c>
      <c r="F279" s="30">
        <f t="shared" si="30"/>
        <v>23.593998400000004</v>
      </c>
      <c r="G279" s="18">
        <v>11.154500000000001</v>
      </c>
      <c r="H279" s="31">
        <v>230.86</v>
      </c>
      <c r="I279" s="32">
        <v>182.44</v>
      </c>
      <c r="J279" s="33">
        <v>225.7</v>
      </c>
      <c r="K279" s="34">
        <v>219.2</v>
      </c>
      <c r="L279" s="35">
        <v>211.52</v>
      </c>
      <c r="M279" s="5">
        <v>45345</v>
      </c>
    </row>
    <row r="280" spans="1:13" ht="14" x14ac:dyDescent="0.3">
      <c r="A280" s="16" t="s">
        <v>300</v>
      </c>
      <c r="B280" s="17">
        <v>25.88</v>
      </c>
      <c r="C280" s="39">
        <f t="shared" ref="C280:C286" si="31">I280/100*G280</f>
        <v>20.649928080000002</v>
      </c>
      <c r="D280" s="40">
        <f t="shared" si="29"/>
        <v>25.67079588</v>
      </c>
      <c r="E280" s="23">
        <f t="shared" ref="E280:E286" si="32">K280/100*G280</f>
        <v>24.571466520000001</v>
      </c>
      <c r="F280" s="30">
        <f t="shared" si="30"/>
        <v>23.932243440000001</v>
      </c>
      <c r="G280" s="18">
        <v>11.194800000000001</v>
      </c>
      <c r="H280" s="31">
        <v>231.37</v>
      </c>
      <c r="I280" s="32">
        <v>184.46</v>
      </c>
      <c r="J280" s="33">
        <v>229.31</v>
      </c>
      <c r="K280" s="34">
        <v>219.49</v>
      </c>
      <c r="L280" s="35">
        <v>213.78</v>
      </c>
      <c r="M280" s="5">
        <v>45352</v>
      </c>
    </row>
    <row r="281" spans="1:13" ht="14" x14ac:dyDescent="0.3">
      <c r="A281" s="16" t="s">
        <v>301</v>
      </c>
      <c r="B281" s="17">
        <v>26.04</v>
      </c>
      <c r="C281" s="39">
        <f t="shared" si="31"/>
        <v>20.8465372</v>
      </c>
      <c r="D281" s="40">
        <f t="shared" si="29"/>
        <v>25.778792399999997</v>
      </c>
      <c r="E281" s="23">
        <f t="shared" si="32"/>
        <v>24.621085600000001</v>
      </c>
      <c r="F281" s="30">
        <f t="shared" si="30"/>
        <v>24.136567999999997</v>
      </c>
      <c r="G281" s="18">
        <v>11.164</v>
      </c>
      <c r="H281" s="31">
        <v>232.22</v>
      </c>
      <c r="I281" s="32">
        <v>186.73</v>
      </c>
      <c r="J281" s="33">
        <v>230.91</v>
      </c>
      <c r="K281" s="34">
        <v>220.54</v>
      </c>
      <c r="L281" s="35">
        <v>216.2</v>
      </c>
      <c r="M281" s="5">
        <v>45359</v>
      </c>
    </row>
    <row r="282" spans="1:13" ht="14" x14ac:dyDescent="0.3">
      <c r="A282" s="16" t="s">
        <v>302</v>
      </c>
      <c r="B282" s="17">
        <v>25.87</v>
      </c>
      <c r="C282" s="39">
        <f t="shared" si="31"/>
        <v>21.125248259999999</v>
      </c>
      <c r="D282" s="40">
        <f t="shared" ref="D282:D287" si="33">J282/100*G282</f>
        <v>26.038961400000002</v>
      </c>
      <c r="E282" s="23">
        <f t="shared" si="32"/>
        <v>24.94151664</v>
      </c>
      <c r="F282" s="30">
        <f t="shared" ref="F282:F287" si="34">L282/100*G282</f>
        <v>24.496454340000003</v>
      </c>
      <c r="G282" s="18">
        <v>11.2674</v>
      </c>
      <c r="H282" s="31">
        <v>230.76</v>
      </c>
      <c r="I282" s="32">
        <v>187.49</v>
      </c>
      <c r="J282" s="33">
        <v>231.1</v>
      </c>
      <c r="K282" s="34">
        <v>221.36</v>
      </c>
      <c r="L282" s="35">
        <v>217.41</v>
      </c>
      <c r="M282" s="5">
        <v>45366</v>
      </c>
    </row>
    <row r="283" spans="1:13" ht="14" x14ac:dyDescent="0.3">
      <c r="A283" s="16" t="s">
        <v>303</v>
      </c>
      <c r="B283" s="17">
        <v>25.96</v>
      </c>
      <c r="C283" s="39">
        <f t="shared" si="31"/>
        <v>21.391089999999998</v>
      </c>
      <c r="D283" s="40">
        <f t="shared" si="33"/>
        <v>26.316970000000001</v>
      </c>
      <c r="E283" s="23">
        <f t="shared" si="32"/>
        <v>25.058133999999999</v>
      </c>
      <c r="F283" s="30">
        <f t="shared" si="34"/>
        <v>24.863151250000005</v>
      </c>
      <c r="G283" s="18">
        <v>11.4025</v>
      </c>
      <c r="H283" s="31">
        <v>228.69</v>
      </c>
      <c r="I283" s="32">
        <v>187.6</v>
      </c>
      <c r="J283" s="33">
        <v>230.8</v>
      </c>
      <c r="K283" s="34">
        <v>219.76</v>
      </c>
      <c r="L283" s="35">
        <v>218.05</v>
      </c>
      <c r="M283" s="5">
        <v>45373</v>
      </c>
    </row>
    <row r="284" spans="1:13" ht="14" x14ac:dyDescent="0.3">
      <c r="A284" s="16" t="s">
        <v>304</v>
      </c>
      <c r="B284" s="17">
        <v>25.95</v>
      </c>
      <c r="C284" s="39">
        <f t="shared" si="31"/>
        <v>21.788012500000001</v>
      </c>
      <c r="D284" s="40">
        <f t="shared" si="33"/>
        <v>26.637732500000002</v>
      </c>
      <c r="E284" s="23">
        <f t="shared" si="32"/>
        <v>25.389575000000004</v>
      </c>
      <c r="F284" s="30">
        <f t="shared" si="34"/>
        <v>25.293917500000003</v>
      </c>
      <c r="G284" s="18">
        <v>11.525</v>
      </c>
      <c r="H284" s="31">
        <v>225.95</v>
      </c>
      <c r="I284" s="32">
        <v>189.05</v>
      </c>
      <c r="J284" s="33">
        <v>231.13</v>
      </c>
      <c r="K284" s="34">
        <v>220.3</v>
      </c>
      <c r="L284" s="35">
        <v>219.47</v>
      </c>
      <c r="M284" s="5">
        <v>45379</v>
      </c>
    </row>
    <row r="285" spans="1:13" ht="14" x14ac:dyDescent="0.3">
      <c r="A285" s="16" t="s">
        <v>305</v>
      </c>
      <c r="B285" s="17">
        <v>26.03</v>
      </c>
      <c r="C285" s="39">
        <f t="shared" si="31"/>
        <v>21.836006999999999</v>
      </c>
      <c r="D285" s="40">
        <f t="shared" si="33"/>
        <v>26.613534000000001</v>
      </c>
      <c r="E285" s="23">
        <f t="shared" si="32"/>
        <v>25.832071200000001</v>
      </c>
      <c r="F285" s="30">
        <f t="shared" si="34"/>
        <v>25.2039042</v>
      </c>
      <c r="G285" s="18">
        <v>11.526</v>
      </c>
      <c r="H285" s="31">
        <v>225.66</v>
      </c>
      <c r="I285" s="32">
        <v>189.45</v>
      </c>
      <c r="J285" s="33">
        <v>230.9</v>
      </c>
      <c r="K285" s="34">
        <v>224.12</v>
      </c>
      <c r="L285" s="35">
        <v>218.67</v>
      </c>
      <c r="M285" s="5">
        <v>45387</v>
      </c>
    </row>
    <row r="286" spans="1:13" ht="14" x14ac:dyDescent="0.3">
      <c r="A286" s="16" t="s">
        <v>306</v>
      </c>
      <c r="B286" s="17">
        <v>26.05</v>
      </c>
      <c r="C286" s="39">
        <f t="shared" si="31"/>
        <v>21.823145380000003</v>
      </c>
      <c r="D286" s="40">
        <f t="shared" si="33"/>
        <v>26.722998029999999</v>
      </c>
      <c r="E286" s="23">
        <f t="shared" si="32"/>
        <v>26.709114150000001</v>
      </c>
      <c r="F286" s="30">
        <f t="shared" si="34"/>
        <v>25.426012240000002</v>
      </c>
      <c r="G286" s="18">
        <v>11.569900000000001</v>
      </c>
      <c r="H286" s="31">
        <v>226.37</v>
      </c>
      <c r="I286" s="32">
        <v>188.62</v>
      </c>
      <c r="J286" s="33">
        <v>230.97</v>
      </c>
      <c r="K286" s="34">
        <v>230.85</v>
      </c>
      <c r="L286" s="35">
        <v>219.76</v>
      </c>
      <c r="M286" s="5">
        <v>45394</v>
      </c>
    </row>
    <row r="287" spans="1:13" ht="14" x14ac:dyDescent="0.3">
      <c r="A287" s="16" t="s">
        <v>307</v>
      </c>
      <c r="B287" s="17">
        <v>26.1</v>
      </c>
      <c r="C287" s="39">
        <f t="shared" ref="C287:C292" si="35">I287/100*G287</f>
        <v>21.979641600000001</v>
      </c>
      <c r="D287" s="40">
        <f t="shared" si="33"/>
        <v>26.899516800000001</v>
      </c>
      <c r="E287" s="23">
        <f t="shared" ref="E287:E292" si="36">K287/100*G287</f>
        <v>26.6440752</v>
      </c>
      <c r="F287" s="30">
        <f t="shared" si="34"/>
        <v>25.5348288</v>
      </c>
      <c r="G287" s="18">
        <v>11.664</v>
      </c>
      <c r="H287" s="31">
        <v>224.43</v>
      </c>
      <c r="I287" s="32">
        <v>188.44</v>
      </c>
      <c r="J287" s="33">
        <v>230.62</v>
      </c>
      <c r="K287" s="34">
        <v>228.43</v>
      </c>
      <c r="L287" s="35">
        <v>218.92</v>
      </c>
      <c r="M287" s="5">
        <v>45401</v>
      </c>
    </row>
    <row r="288" spans="1:13" ht="14" x14ac:dyDescent="0.3">
      <c r="A288" s="16" t="s">
        <v>308</v>
      </c>
      <c r="B288" s="17">
        <v>26.12</v>
      </c>
      <c r="C288" s="39">
        <f t="shared" si="35"/>
        <v>21.984706639999999</v>
      </c>
      <c r="D288" s="40">
        <f t="shared" ref="D288:D293" si="37">J288/100*G288</f>
        <v>26.978144959999995</v>
      </c>
      <c r="E288" s="23">
        <f t="shared" si="36"/>
        <v>26.329676880000001</v>
      </c>
      <c r="F288" s="30">
        <f t="shared" ref="F288:F293" si="38">L288/100*G288</f>
        <v>25.613318639999999</v>
      </c>
      <c r="G288" s="18">
        <v>11.7052</v>
      </c>
      <c r="H288" s="31">
        <v>224.23</v>
      </c>
      <c r="I288" s="32">
        <v>187.82</v>
      </c>
      <c r="J288" s="33">
        <v>230.48</v>
      </c>
      <c r="K288" s="34">
        <v>224.94</v>
      </c>
      <c r="L288" s="35">
        <v>218.82</v>
      </c>
      <c r="M288" s="5">
        <v>45408</v>
      </c>
    </row>
    <row r="289" spans="1:13" ht="14" x14ac:dyDescent="0.3">
      <c r="A289" s="16" t="s">
        <v>309</v>
      </c>
      <c r="B289" s="17">
        <v>26.02</v>
      </c>
      <c r="C289" s="39">
        <f t="shared" si="35"/>
        <v>21.599976859999998</v>
      </c>
      <c r="D289" s="40">
        <f t="shared" si="37"/>
        <v>26.863494419999999</v>
      </c>
      <c r="E289" s="23">
        <f t="shared" si="36"/>
        <v>26.1604505</v>
      </c>
      <c r="F289" s="30">
        <f t="shared" si="38"/>
        <v>25.467882400000001</v>
      </c>
      <c r="G289" s="18">
        <v>11.639799999999999</v>
      </c>
      <c r="H289" s="31">
        <v>222.51</v>
      </c>
      <c r="I289" s="32">
        <v>185.57</v>
      </c>
      <c r="J289" s="33">
        <v>230.79</v>
      </c>
      <c r="K289" s="34">
        <v>224.75</v>
      </c>
      <c r="L289" s="35">
        <v>218.8</v>
      </c>
      <c r="M289" s="5">
        <v>45415</v>
      </c>
    </row>
    <row r="290" spans="1:13" ht="14" x14ac:dyDescent="0.3">
      <c r="A290" s="16" t="s">
        <v>310</v>
      </c>
      <c r="B290" s="17">
        <v>26.19</v>
      </c>
      <c r="C290" s="39">
        <f t="shared" si="35"/>
        <v>21.6504099</v>
      </c>
      <c r="D290" s="40">
        <f t="shared" si="37"/>
        <v>27.027368550000002</v>
      </c>
      <c r="E290" s="23">
        <f t="shared" si="36"/>
        <v>26.386948349999997</v>
      </c>
      <c r="F290" s="30">
        <f t="shared" si="38"/>
        <v>25.602784200000006</v>
      </c>
      <c r="G290" s="18">
        <v>11.686500000000001</v>
      </c>
      <c r="H290" s="31">
        <v>224.2</v>
      </c>
      <c r="I290" s="32">
        <v>185.26</v>
      </c>
      <c r="J290" s="33">
        <v>231.27</v>
      </c>
      <c r="K290" s="34">
        <v>225.79</v>
      </c>
      <c r="L290" s="35">
        <v>219.08</v>
      </c>
      <c r="M290" s="5">
        <v>45422</v>
      </c>
    </row>
    <row r="291" spans="1:13" ht="14" x14ac:dyDescent="0.3">
      <c r="A291" s="16" t="s">
        <v>311</v>
      </c>
      <c r="B291" s="17">
        <v>26.24</v>
      </c>
      <c r="C291" s="39">
        <f t="shared" si="35"/>
        <v>21.603708000000001</v>
      </c>
      <c r="D291" s="40">
        <f t="shared" si="37"/>
        <v>26.9358705</v>
      </c>
      <c r="E291" s="23">
        <f t="shared" si="36"/>
        <v>26.858947499999999</v>
      </c>
      <c r="F291" s="30">
        <f t="shared" si="38"/>
        <v>25.6258485</v>
      </c>
      <c r="G291" s="18">
        <v>11.654999999999999</v>
      </c>
      <c r="H291" s="31">
        <v>224.77</v>
      </c>
      <c r="I291" s="32">
        <v>185.36</v>
      </c>
      <c r="J291" s="33">
        <v>231.11</v>
      </c>
      <c r="K291" s="34">
        <v>230.45</v>
      </c>
      <c r="L291" s="35">
        <v>219.87</v>
      </c>
      <c r="M291" s="5">
        <v>45429</v>
      </c>
    </row>
    <row r="292" spans="1:13" ht="14" x14ac:dyDescent="0.3">
      <c r="A292" s="16" t="s">
        <v>312</v>
      </c>
      <c r="B292" s="17">
        <v>26.23</v>
      </c>
      <c r="C292" s="39">
        <f t="shared" si="35"/>
        <v>21.530063800000001</v>
      </c>
      <c r="D292" s="40">
        <f t="shared" si="37"/>
        <v>26.8296469</v>
      </c>
      <c r="E292" s="23">
        <f t="shared" si="36"/>
        <v>27.051187799999997</v>
      </c>
      <c r="F292" s="30">
        <f t="shared" si="38"/>
        <v>25.596673199999998</v>
      </c>
      <c r="G292" s="18">
        <v>11.599</v>
      </c>
      <c r="H292" s="31">
        <v>225.92</v>
      </c>
      <c r="I292" s="32">
        <v>185.62</v>
      </c>
      <c r="J292" s="33">
        <v>231.31</v>
      </c>
      <c r="K292" s="34">
        <v>233.22</v>
      </c>
      <c r="L292" s="35">
        <v>220.68</v>
      </c>
      <c r="M292" s="5">
        <v>45436</v>
      </c>
    </row>
    <row r="293" spans="1:13" ht="14" x14ac:dyDescent="0.3">
      <c r="A293" s="16" t="s">
        <v>313</v>
      </c>
      <c r="B293" s="17">
        <v>26.52</v>
      </c>
      <c r="C293" s="39">
        <f t="shared" ref="C293:C298" si="39">I293/100*G293</f>
        <v>21.203086499999998</v>
      </c>
      <c r="D293" s="40">
        <f t="shared" si="37"/>
        <v>26.396215199999997</v>
      </c>
      <c r="E293" s="23">
        <f t="shared" ref="E293:E298" si="40">K293/100*G293</f>
        <v>26.7388452</v>
      </c>
      <c r="F293" s="30">
        <f t="shared" si="38"/>
        <v>25.240409999999997</v>
      </c>
      <c r="G293" s="18">
        <v>11.420999999999999</v>
      </c>
      <c r="H293" s="31">
        <v>230.7</v>
      </c>
      <c r="I293" s="32">
        <v>185.65</v>
      </c>
      <c r="J293" s="33">
        <v>231.12</v>
      </c>
      <c r="K293" s="34">
        <v>234.12</v>
      </c>
      <c r="L293" s="35">
        <v>221</v>
      </c>
      <c r="M293" s="5">
        <v>45443</v>
      </c>
    </row>
    <row r="294" spans="1:13" ht="14" x14ac:dyDescent="0.3">
      <c r="A294" s="16" t="s">
        <v>314</v>
      </c>
      <c r="B294" s="17">
        <v>26.48</v>
      </c>
      <c r="C294" s="39">
        <f t="shared" si="39"/>
        <v>21.191385749999998</v>
      </c>
      <c r="D294" s="40">
        <f t="shared" ref="D294:D299" si="41">J294/100*G294</f>
        <v>26.145201499999995</v>
      </c>
      <c r="E294" s="23">
        <f t="shared" si="40"/>
        <v>26.473119000000001</v>
      </c>
      <c r="F294" s="30">
        <f t="shared" ref="F294:F299" si="42">L294/100*G294</f>
        <v>25.018974499999999</v>
      </c>
      <c r="G294" s="18">
        <v>11.307499999999999</v>
      </c>
      <c r="H294" s="31">
        <v>233.35</v>
      </c>
      <c r="I294" s="32">
        <v>187.41</v>
      </c>
      <c r="J294" s="33">
        <v>231.22</v>
      </c>
      <c r="K294" s="34">
        <v>234.12</v>
      </c>
      <c r="L294" s="35">
        <v>221.26</v>
      </c>
      <c r="M294" s="5">
        <v>45450</v>
      </c>
    </row>
    <row r="295" spans="1:13" ht="14" x14ac:dyDescent="0.3">
      <c r="A295" s="16" t="s">
        <v>315</v>
      </c>
      <c r="B295" s="17">
        <v>26.63</v>
      </c>
      <c r="C295" s="39">
        <f t="shared" si="39"/>
        <v>20.884545059999997</v>
      </c>
      <c r="D295" s="40">
        <f t="shared" si="41"/>
        <v>26.00816901</v>
      </c>
      <c r="E295" s="23">
        <f t="shared" si="40"/>
        <v>25.716195720000002</v>
      </c>
      <c r="F295" s="30">
        <f t="shared" si="42"/>
        <v>24.83576661</v>
      </c>
      <c r="G295" s="18">
        <v>11.273099999999999</v>
      </c>
      <c r="H295" s="31">
        <v>236.29</v>
      </c>
      <c r="I295" s="32">
        <v>185.26</v>
      </c>
      <c r="J295" s="33">
        <v>230.71</v>
      </c>
      <c r="K295" s="34">
        <v>228.12</v>
      </c>
      <c r="L295" s="35">
        <v>220.31</v>
      </c>
      <c r="M295" s="5">
        <v>45457</v>
      </c>
    </row>
    <row r="296" spans="1:13" ht="14" x14ac:dyDescent="0.3">
      <c r="A296" s="16" t="s">
        <v>316</v>
      </c>
      <c r="B296" s="17">
        <v>26.69</v>
      </c>
      <c r="C296" s="39">
        <f t="shared" si="39"/>
        <v>20.626715999999998</v>
      </c>
      <c r="D296" s="40">
        <f t="shared" si="41"/>
        <v>25.8528226</v>
      </c>
      <c r="E296" s="23">
        <f t="shared" si="40"/>
        <v>25.455293600000001</v>
      </c>
      <c r="F296" s="30">
        <f t="shared" si="42"/>
        <v>24.7072672</v>
      </c>
      <c r="G296" s="18">
        <v>11.198</v>
      </c>
      <c r="H296" s="31">
        <v>237.33</v>
      </c>
      <c r="I296" s="32">
        <v>184.2</v>
      </c>
      <c r="J296" s="33">
        <v>230.87</v>
      </c>
      <c r="K296" s="34">
        <v>227.32</v>
      </c>
      <c r="L296" s="35">
        <v>220.64</v>
      </c>
      <c r="M296" s="5">
        <v>45463</v>
      </c>
    </row>
    <row r="297" spans="1:13" ht="14" x14ac:dyDescent="0.3">
      <c r="A297" s="16" t="s">
        <v>317</v>
      </c>
      <c r="B297" s="17">
        <v>26.5</v>
      </c>
      <c r="C297" s="39">
        <f t="shared" si="39"/>
        <v>20.926470900000002</v>
      </c>
      <c r="D297" s="40">
        <f t="shared" si="41"/>
        <v>26.214318150000004</v>
      </c>
      <c r="E297" s="23">
        <f t="shared" si="40"/>
        <v>25.884892650000005</v>
      </c>
      <c r="F297" s="30">
        <f t="shared" si="42"/>
        <v>25.146525150000002</v>
      </c>
      <c r="G297" s="18">
        <v>11.359500000000001</v>
      </c>
      <c r="H297" s="31">
        <v>234.55</v>
      </c>
      <c r="I297" s="32">
        <v>184.22</v>
      </c>
      <c r="J297" s="33">
        <v>230.77</v>
      </c>
      <c r="K297" s="34">
        <v>227.87</v>
      </c>
      <c r="L297" s="35">
        <v>221.37</v>
      </c>
      <c r="M297" s="5">
        <v>45471</v>
      </c>
    </row>
    <row r="298" spans="1:13" ht="14" x14ac:dyDescent="0.3">
      <c r="A298" s="16" t="s">
        <v>318</v>
      </c>
      <c r="B298" s="17">
        <v>26.59</v>
      </c>
      <c r="C298" s="39">
        <f t="shared" si="39"/>
        <v>20.927177050000001</v>
      </c>
      <c r="D298" s="40">
        <f t="shared" si="41"/>
        <v>25.503186449999998</v>
      </c>
      <c r="E298" s="23">
        <f t="shared" si="40"/>
        <v>25.649736900000001</v>
      </c>
      <c r="F298" s="30">
        <f t="shared" si="42"/>
        <v>24.704543299999997</v>
      </c>
      <c r="G298" s="18">
        <v>11.3605</v>
      </c>
      <c r="H298" s="31">
        <v>233.91</v>
      </c>
      <c r="I298" s="32">
        <v>184.21</v>
      </c>
      <c r="J298" s="33">
        <v>224.49</v>
      </c>
      <c r="K298" s="34">
        <v>225.78</v>
      </c>
      <c r="L298" s="35">
        <v>217.46</v>
      </c>
      <c r="M298" s="5">
        <v>45478</v>
      </c>
    </row>
    <row r="299" spans="1:13" ht="14" x14ac:dyDescent="0.3">
      <c r="A299" s="16" t="s">
        <v>319</v>
      </c>
      <c r="B299" s="17">
        <v>26.58</v>
      </c>
      <c r="C299" s="39">
        <f t="shared" ref="C299:C304" si="43">I299/100*G299</f>
        <v>21.190348799999999</v>
      </c>
      <c r="D299" s="40">
        <f t="shared" si="41"/>
        <v>25.438305549999995</v>
      </c>
      <c r="E299" s="23">
        <f t="shared" ref="E299:E304" si="44">K299/100*G299</f>
        <v>25.276204900000003</v>
      </c>
      <c r="F299" s="30">
        <f t="shared" si="42"/>
        <v>24.658842850000003</v>
      </c>
      <c r="G299" s="18">
        <v>11.496499999999999</v>
      </c>
      <c r="H299" s="31">
        <v>232.63</v>
      </c>
      <c r="I299" s="32">
        <v>184.32</v>
      </c>
      <c r="J299" s="33">
        <v>221.27</v>
      </c>
      <c r="K299" s="34">
        <v>219.86</v>
      </c>
      <c r="L299" s="35">
        <v>214.49</v>
      </c>
      <c r="M299" s="5">
        <v>45485</v>
      </c>
    </row>
    <row r="300" spans="1:13" ht="14" x14ac:dyDescent="0.3">
      <c r="A300" s="16" t="s">
        <v>320</v>
      </c>
      <c r="B300" s="17">
        <v>26.52</v>
      </c>
      <c r="C300" s="39">
        <f t="shared" si="43"/>
        <v>20.867813999999999</v>
      </c>
      <c r="D300" s="40">
        <f t="shared" ref="D300:D305" si="45">J300/100*G300</f>
        <v>25.575669000000001</v>
      </c>
      <c r="E300" s="23">
        <f t="shared" si="44"/>
        <v>25.320248999999997</v>
      </c>
      <c r="F300" s="30">
        <f t="shared" ref="F300:F305" si="46">L300/100*G300</f>
        <v>24.861653999999998</v>
      </c>
      <c r="G300" s="18">
        <v>11.61</v>
      </c>
      <c r="H300" s="31">
        <v>229.61</v>
      </c>
      <c r="I300" s="32">
        <v>179.74</v>
      </c>
      <c r="J300" s="33">
        <v>220.29</v>
      </c>
      <c r="K300" s="34">
        <v>218.09</v>
      </c>
      <c r="L300" s="35">
        <v>214.14</v>
      </c>
      <c r="M300" s="5">
        <v>45492</v>
      </c>
    </row>
    <row r="301" spans="1:13" ht="14" x14ac:dyDescent="0.3">
      <c r="A301" s="16" t="s">
        <v>321</v>
      </c>
      <c r="B301" s="17">
        <v>26.51</v>
      </c>
      <c r="C301" s="39">
        <f t="shared" si="43"/>
        <v>21.604225499999998</v>
      </c>
      <c r="D301" s="40">
        <f t="shared" si="45"/>
        <v>25.926478499999998</v>
      </c>
      <c r="E301" s="23">
        <f t="shared" si="44"/>
        <v>25.301136249999999</v>
      </c>
      <c r="F301" s="30">
        <f t="shared" si="46"/>
        <v>25.10755</v>
      </c>
      <c r="G301" s="18">
        <v>11.7325</v>
      </c>
      <c r="H301" s="31">
        <v>226.75</v>
      </c>
      <c r="I301" s="32">
        <v>184.14</v>
      </c>
      <c r="J301" s="33">
        <v>220.98</v>
      </c>
      <c r="K301" s="34">
        <v>215.65</v>
      </c>
      <c r="L301" s="35">
        <v>214</v>
      </c>
      <c r="M301" s="5">
        <v>45499</v>
      </c>
    </row>
    <row r="302" spans="1:13" ht="14" x14ac:dyDescent="0.3">
      <c r="A302" s="16" t="s">
        <v>322</v>
      </c>
      <c r="B302" s="17">
        <v>26.53</v>
      </c>
      <c r="C302" s="39">
        <f t="shared" si="43"/>
        <v>20.771808329999999</v>
      </c>
      <c r="D302" s="40">
        <f t="shared" si="45"/>
        <v>25.529480339999999</v>
      </c>
      <c r="E302" s="23">
        <f t="shared" si="44"/>
        <v>25.00818684</v>
      </c>
      <c r="F302" s="30">
        <f t="shared" si="46"/>
        <v>24.676875860000006</v>
      </c>
      <c r="G302" s="18">
        <v>11.584300000000001</v>
      </c>
      <c r="H302" s="31">
        <v>228.01</v>
      </c>
      <c r="I302" s="32">
        <v>179.31</v>
      </c>
      <c r="J302" s="33">
        <v>220.38</v>
      </c>
      <c r="K302" s="34">
        <v>215.88</v>
      </c>
      <c r="L302" s="35">
        <v>213.02</v>
      </c>
      <c r="M302" s="5">
        <v>45506</v>
      </c>
    </row>
    <row r="303" spans="1:13" ht="14" x14ac:dyDescent="0.3">
      <c r="A303" s="16" t="s">
        <v>323</v>
      </c>
      <c r="B303" s="17">
        <v>26.7</v>
      </c>
      <c r="C303" s="39">
        <f t="shared" si="43"/>
        <v>20.411409800000001</v>
      </c>
      <c r="D303" s="40">
        <f t="shared" si="45"/>
        <v>24.619912349999996</v>
      </c>
      <c r="E303" s="23">
        <f t="shared" si="44"/>
        <v>24.504957349999998</v>
      </c>
      <c r="F303" s="30">
        <f t="shared" si="46"/>
        <v>24.2003266</v>
      </c>
      <c r="G303" s="18">
        <v>11.4955</v>
      </c>
      <c r="H303" s="31">
        <v>231.92</v>
      </c>
      <c r="I303" s="32">
        <v>177.56</v>
      </c>
      <c r="J303" s="33">
        <v>214.17</v>
      </c>
      <c r="K303" s="34">
        <v>213.17</v>
      </c>
      <c r="L303" s="35">
        <v>210.52</v>
      </c>
      <c r="M303" s="5">
        <v>45513</v>
      </c>
    </row>
    <row r="304" spans="1:13" ht="14" x14ac:dyDescent="0.3">
      <c r="A304" s="16" t="s">
        <v>324</v>
      </c>
      <c r="B304" s="17">
        <v>26.58</v>
      </c>
      <c r="C304" s="39">
        <f t="shared" si="43"/>
        <v>20.203433700000001</v>
      </c>
      <c r="D304" s="40">
        <f t="shared" si="45"/>
        <v>24.338315399999999</v>
      </c>
      <c r="E304" s="23">
        <f t="shared" si="44"/>
        <v>24.09013015</v>
      </c>
      <c r="F304" s="30">
        <f t="shared" si="46"/>
        <v>23.8742667</v>
      </c>
      <c r="G304" s="18">
        <v>11.5435</v>
      </c>
      <c r="H304" s="31">
        <v>230.9</v>
      </c>
      <c r="I304" s="32">
        <v>175.02</v>
      </c>
      <c r="J304" s="33">
        <v>210.84</v>
      </c>
      <c r="K304" s="34">
        <v>208.69</v>
      </c>
      <c r="L304" s="35">
        <v>206.82</v>
      </c>
      <c r="M304" s="5">
        <v>45520</v>
      </c>
    </row>
    <row r="305" spans="1:13" ht="14" x14ac:dyDescent="0.3">
      <c r="A305" s="16" t="s">
        <v>325</v>
      </c>
      <c r="B305" s="17">
        <v>26.65</v>
      </c>
      <c r="C305" s="39">
        <f t="shared" ref="C305:C310" si="47">I305/100*G305</f>
        <v>19.862319949999996</v>
      </c>
      <c r="D305" s="40">
        <f t="shared" si="45"/>
        <v>24.035133899999998</v>
      </c>
      <c r="E305" s="23">
        <f t="shared" ref="E305:E310" si="48">K305/100*G305</f>
        <v>23.950511199999998</v>
      </c>
      <c r="F305" s="30">
        <f t="shared" si="46"/>
        <v>23.574283250000001</v>
      </c>
      <c r="G305" s="18">
        <v>11.435499999999999</v>
      </c>
      <c r="H305" s="31">
        <v>233.03</v>
      </c>
      <c r="I305" s="32">
        <v>173.69</v>
      </c>
      <c r="J305" s="33">
        <v>210.18</v>
      </c>
      <c r="K305" s="34">
        <v>209.44</v>
      </c>
      <c r="L305" s="35">
        <v>206.15</v>
      </c>
      <c r="M305" s="5">
        <v>45527</v>
      </c>
    </row>
    <row r="306" spans="1:13" ht="14" x14ac:dyDescent="0.3">
      <c r="A306" s="16" t="s">
        <v>326</v>
      </c>
      <c r="B306" s="17">
        <v>26.69</v>
      </c>
      <c r="C306" s="39">
        <f t="shared" si="47"/>
        <v>19.2680829</v>
      </c>
      <c r="D306" s="40">
        <f t="shared" ref="D306:D311" si="49">J306/100*G306</f>
        <v>23.8226868</v>
      </c>
      <c r="E306" s="23">
        <f t="shared" si="48"/>
        <v>23.708198249999999</v>
      </c>
      <c r="F306" s="30">
        <f t="shared" ref="F306:F311" si="50">L306/100*G306</f>
        <v>23.232107250000002</v>
      </c>
      <c r="G306" s="18">
        <v>11.3355</v>
      </c>
      <c r="H306" s="31">
        <v>234.81</v>
      </c>
      <c r="I306" s="32">
        <v>169.98</v>
      </c>
      <c r="J306" s="33">
        <v>210.16</v>
      </c>
      <c r="K306" s="34">
        <v>209.15</v>
      </c>
      <c r="L306" s="35">
        <v>204.95</v>
      </c>
      <c r="M306" s="5">
        <v>45534</v>
      </c>
    </row>
    <row r="307" spans="1:13" ht="14" x14ac:dyDescent="0.3">
      <c r="A307" s="16" t="s">
        <v>327</v>
      </c>
      <c r="B307" s="17">
        <v>26.61</v>
      </c>
      <c r="C307" s="39">
        <f t="shared" si="47"/>
        <v>19.324112079999999</v>
      </c>
      <c r="D307" s="40">
        <f t="shared" si="49"/>
        <v>23.884538859999996</v>
      </c>
      <c r="E307" s="23">
        <f t="shared" si="48"/>
        <v>23.932292020000002</v>
      </c>
      <c r="F307" s="30">
        <f t="shared" si="50"/>
        <v>23.253514959999997</v>
      </c>
      <c r="G307" s="18">
        <v>11.3698</v>
      </c>
      <c r="H307" s="31">
        <v>233.98</v>
      </c>
      <c r="I307" s="32">
        <v>169.96</v>
      </c>
      <c r="J307" s="33">
        <v>210.07</v>
      </c>
      <c r="K307" s="34">
        <v>210.49</v>
      </c>
      <c r="L307" s="35">
        <v>204.52</v>
      </c>
      <c r="M307" s="5">
        <v>45541</v>
      </c>
    </row>
    <row r="308" spans="1:13" ht="14" x14ac:dyDescent="0.3">
      <c r="A308" s="16" t="s">
        <v>328</v>
      </c>
      <c r="B308" s="17">
        <v>26.65</v>
      </c>
      <c r="C308" s="39">
        <f t="shared" si="47"/>
        <v>19.446357550000002</v>
      </c>
      <c r="D308" s="40">
        <f t="shared" si="49"/>
        <v>23.891758750000001</v>
      </c>
      <c r="E308" s="23">
        <f t="shared" si="48"/>
        <v>24.274708700000001</v>
      </c>
      <c r="F308" s="30">
        <f t="shared" si="50"/>
        <v>23.233812100000002</v>
      </c>
      <c r="G308" s="18">
        <v>11.3635</v>
      </c>
      <c r="H308" s="31">
        <v>233.67</v>
      </c>
      <c r="I308" s="32">
        <v>171.13</v>
      </c>
      <c r="J308" s="33">
        <v>210.25</v>
      </c>
      <c r="K308" s="34">
        <v>213.62</v>
      </c>
      <c r="L308" s="35">
        <v>204.46</v>
      </c>
      <c r="M308" s="5">
        <v>45548</v>
      </c>
    </row>
    <row r="309" spans="1:13" ht="14" x14ac:dyDescent="0.3">
      <c r="A309" s="16" t="s">
        <v>329</v>
      </c>
      <c r="B309" s="17">
        <v>26.52</v>
      </c>
      <c r="C309" s="39">
        <f t="shared" si="47"/>
        <v>19.388671600000002</v>
      </c>
      <c r="D309" s="40">
        <f t="shared" si="49"/>
        <v>23.888719000000002</v>
      </c>
      <c r="E309" s="23">
        <f t="shared" si="48"/>
        <v>24.676284200000001</v>
      </c>
      <c r="F309" s="30">
        <f t="shared" si="50"/>
        <v>23.262764000000001</v>
      </c>
      <c r="G309" s="18">
        <v>11.381</v>
      </c>
      <c r="H309" s="31">
        <v>233.77</v>
      </c>
      <c r="I309" s="32">
        <v>170.36</v>
      </c>
      <c r="J309" s="33">
        <v>209.9</v>
      </c>
      <c r="K309" s="34">
        <v>216.82</v>
      </c>
      <c r="L309" s="35">
        <v>204.4</v>
      </c>
      <c r="M309" s="5">
        <v>45555</v>
      </c>
    </row>
    <row r="310" spans="1:13" ht="14" x14ac:dyDescent="0.3">
      <c r="A310" s="16" t="s">
        <v>330</v>
      </c>
      <c r="B310" s="17">
        <v>26.58</v>
      </c>
      <c r="C310" s="39">
        <f t="shared" si="47"/>
        <v>19.257665900000003</v>
      </c>
      <c r="D310" s="40">
        <f t="shared" si="49"/>
        <v>23.738683400000003</v>
      </c>
      <c r="E310" s="23">
        <f t="shared" si="48"/>
        <v>24.457900799999997</v>
      </c>
      <c r="F310" s="30">
        <f t="shared" si="50"/>
        <v>23.0284844</v>
      </c>
      <c r="G310" s="18">
        <v>11.273</v>
      </c>
      <c r="H310" s="31">
        <v>234.94</v>
      </c>
      <c r="I310" s="32">
        <v>170.83</v>
      </c>
      <c r="J310" s="33">
        <v>210.58</v>
      </c>
      <c r="K310" s="34">
        <v>216.96</v>
      </c>
      <c r="L310" s="35">
        <v>204.28</v>
      </c>
      <c r="M310" s="5">
        <v>45562</v>
      </c>
    </row>
    <row r="311" spans="1:13" ht="14" x14ac:dyDescent="0.3">
      <c r="A311" s="16" t="s">
        <v>331</v>
      </c>
      <c r="B311" s="17">
        <v>26.63</v>
      </c>
      <c r="C311" s="39">
        <f t="shared" ref="C311:C316" si="51">I311/100*G311</f>
        <v>19.549251250000001</v>
      </c>
      <c r="D311" s="40">
        <f t="shared" si="49"/>
        <v>23.834826250000003</v>
      </c>
      <c r="E311" s="23">
        <f t="shared" ref="E311:E316" si="52">K311/100*G311</f>
        <v>24.134136250000005</v>
      </c>
      <c r="F311" s="30">
        <f t="shared" si="50"/>
        <v>22.942565000000002</v>
      </c>
      <c r="G311" s="18">
        <v>11.3375</v>
      </c>
      <c r="H311" s="31">
        <v>235.15</v>
      </c>
      <c r="I311" s="32">
        <v>172.43</v>
      </c>
      <c r="J311" s="33">
        <v>210.23</v>
      </c>
      <c r="K311" s="34">
        <v>212.87</v>
      </c>
      <c r="L311" s="35">
        <v>202.36</v>
      </c>
      <c r="M311" s="5">
        <v>45569</v>
      </c>
    </row>
    <row r="312" spans="1:13" ht="14" x14ac:dyDescent="0.3">
      <c r="A312" s="16" t="s">
        <v>332</v>
      </c>
      <c r="B312" s="17">
        <v>26.67</v>
      </c>
      <c r="C312" s="39">
        <f t="shared" si="51"/>
        <v>19.682158999999999</v>
      </c>
      <c r="D312" s="40">
        <f t="shared" ref="D312:D317" si="53">J312/100*G312</f>
        <v>23.778682199999999</v>
      </c>
      <c r="E312" s="23">
        <f t="shared" si="52"/>
        <v>23.606101399999996</v>
      </c>
      <c r="F312" s="30">
        <f t="shared" ref="F312:F317" si="54">L312/100*G312</f>
        <v>22.793154999999995</v>
      </c>
      <c r="G312" s="18">
        <v>11.353999999999999</v>
      </c>
      <c r="H312" s="31">
        <v>234.87</v>
      </c>
      <c r="I312" s="32">
        <v>173.35</v>
      </c>
      <c r="J312" s="33">
        <v>209.43</v>
      </c>
      <c r="K312" s="34">
        <v>207.91</v>
      </c>
      <c r="L312" s="35">
        <v>200.75</v>
      </c>
      <c r="M312" s="5">
        <v>45576</v>
      </c>
    </row>
    <row r="313" spans="1:13" ht="14" x14ac:dyDescent="0.3">
      <c r="A313" s="16" t="s">
        <v>333</v>
      </c>
      <c r="B313" s="17">
        <v>26.54</v>
      </c>
      <c r="C313" s="39">
        <f t="shared" si="51"/>
        <v>19.977880650000003</v>
      </c>
      <c r="D313" s="40">
        <f t="shared" si="53"/>
        <v>23.975055650000002</v>
      </c>
      <c r="E313" s="23">
        <f t="shared" si="52"/>
        <v>23.454280850000004</v>
      </c>
      <c r="F313" s="30">
        <f t="shared" si="54"/>
        <v>22.810164650000001</v>
      </c>
      <c r="G313" s="18">
        <v>11.420500000000001</v>
      </c>
      <c r="H313" s="31">
        <v>233.29</v>
      </c>
      <c r="I313" s="32">
        <v>174.93</v>
      </c>
      <c r="J313" s="33">
        <v>209.93</v>
      </c>
      <c r="K313" s="34">
        <v>205.37</v>
      </c>
      <c r="L313" s="35">
        <v>199.73</v>
      </c>
      <c r="M313" s="5">
        <v>45583</v>
      </c>
    </row>
    <row r="314" spans="1:13" ht="14" x14ac:dyDescent="0.3">
      <c r="A314" s="16" t="s">
        <v>334</v>
      </c>
      <c r="B314" s="17">
        <v>26.63</v>
      </c>
      <c r="C314" s="39">
        <f t="shared" si="51"/>
        <v>20.043427749999999</v>
      </c>
      <c r="D314" s="40">
        <f t="shared" si="53"/>
        <v>23.474243500000004</v>
      </c>
      <c r="E314" s="23">
        <f t="shared" si="52"/>
        <v>22.827459749999999</v>
      </c>
      <c r="F314" s="30">
        <f t="shared" si="54"/>
        <v>22.524100999999998</v>
      </c>
      <c r="G314" s="18">
        <v>11.4475</v>
      </c>
      <c r="H314" s="31">
        <v>233.09</v>
      </c>
      <c r="I314" s="32">
        <v>175.09</v>
      </c>
      <c r="J314" s="33">
        <v>205.06</v>
      </c>
      <c r="K314" s="34">
        <v>199.41</v>
      </c>
      <c r="L314" s="35">
        <v>196.76</v>
      </c>
      <c r="M314" s="5">
        <v>45590</v>
      </c>
    </row>
    <row r="315" spans="1:13" ht="14" x14ac:dyDescent="0.3">
      <c r="A315" s="16" t="s">
        <v>335</v>
      </c>
      <c r="B315" s="17">
        <v>26.77</v>
      </c>
      <c r="C315" s="39">
        <f t="shared" si="51"/>
        <v>20.144791350000002</v>
      </c>
      <c r="D315" s="40">
        <f t="shared" si="53"/>
        <v>23.524898999999998</v>
      </c>
      <c r="E315" s="23">
        <f t="shared" si="52"/>
        <v>22.299885750000001</v>
      </c>
      <c r="F315" s="30">
        <f t="shared" si="54"/>
        <v>22.462446749999998</v>
      </c>
      <c r="G315" s="18">
        <v>11.611499999999999</v>
      </c>
      <c r="H315" s="31">
        <v>231.76</v>
      </c>
      <c r="I315" s="32">
        <v>173.49</v>
      </c>
      <c r="J315" s="33">
        <v>202.6</v>
      </c>
      <c r="K315" s="34">
        <v>192.05</v>
      </c>
      <c r="L315" s="35">
        <v>193.45</v>
      </c>
      <c r="M315" s="5">
        <v>45597</v>
      </c>
    </row>
    <row r="316" spans="1:13" ht="14" x14ac:dyDescent="0.3">
      <c r="A316" s="16" t="s">
        <v>336</v>
      </c>
      <c r="B316" s="17">
        <v>26.78</v>
      </c>
      <c r="C316" s="39">
        <f t="shared" si="51"/>
        <v>20.281341000000001</v>
      </c>
      <c r="D316" s="40">
        <f t="shared" si="53"/>
        <v>23.417595000000002</v>
      </c>
      <c r="E316" s="23">
        <f t="shared" si="52"/>
        <v>22.163556999999997</v>
      </c>
      <c r="F316" s="30">
        <f t="shared" si="54"/>
        <v>22.464897000000001</v>
      </c>
      <c r="G316" s="18">
        <v>11.59</v>
      </c>
      <c r="H316" s="31">
        <v>230.43</v>
      </c>
      <c r="I316" s="32">
        <v>174.99</v>
      </c>
      <c r="J316" s="33">
        <v>202.05</v>
      </c>
      <c r="K316" s="34">
        <v>191.23</v>
      </c>
      <c r="L316" s="35">
        <v>193.83</v>
      </c>
      <c r="M316" s="5">
        <v>45604</v>
      </c>
    </row>
    <row r="317" spans="1:13" ht="14" x14ac:dyDescent="0.3">
      <c r="A317" s="16" t="s">
        <v>337</v>
      </c>
      <c r="B317" s="17">
        <v>26.88</v>
      </c>
      <c r="C317" s="39">
        <f t="shared" ref="C317:C326" si="55">I317/100*G317</f>
        <v>19.953045750000001</v>
      </c>
      <c r="D317" s="40">
        <f t="shared" si="53"/>
        <v>23.393106150000001</v>
      </c>
      <c r="E317" s="23">
        <f t="shared" ref="E317:E326" si="56">K317/100*G317</f>
        <v>22.164513150000001</v>
      </c>
      <c r="F317" s="30">
        <f t="shared" si="54"/>
        <v>22.302440099999998</v>
      </c>
      <c r="G317" s="18">
        <v>11.5905</v>
      </c>
      <c r="H317" s="31">
        <v>232.02</v>
      </c>
      <c r="I317" s="32">
        <v>172.15</v>
      </c>
      <c r="J317" s="33">
        <v>201.83</v>
      </c>
      <c r="K317" s="34">
        <v>191.23</v>
      </c>
      <c r="L317" s="35">
        <v>192.42</v>
      </c>
      <c r="M317" s="5">
        <v>45611</v>
      </c>
    </row>
    <row r="318" spans="1:13" ht="14" x14ac:dyDescent="0.3">
      <c r="A318" s="16" t="s">
        <v>338</v>
      </c>
      <c r="B318" s="17">
        <v>27.06</v>
      </c>
      <c r="C318" s="39">
        <f t="shared" si="55"/>
        <v>19.7949102</v>
      </c>
      <c r="D318" s="40">
        <f t="shared" ref="D318:D326" si="57">J318/100*G318</f>
        <v>23.310488100000001</v>
      </c>
      <c r="E318" s="23">
        <f t="shared" si="56"/>
        <v>21.7808709</v>
      </c>
      <c r="F318" s="30">
        <f t="shared" ref="F318:F326" si="58">L318/100*G318</f>
        <v>22.1944683</v>
      </c>
      <c r="G318" s="18">
        <v>11.553000000000001</v>
      </c>
      <c r="H318" s="31">
        <v>233.59</v>
      </c>
      <c r="I318" s="32">
        <v>171.34</v>
      </c>
      <c r="J318" s="33">
        <v>201.77</v>
      </c>
      <c r="K318" s="34">
        <v>188.53</v>
      </c>
      <c r="L318" s="35">
        <v>192.11</v>
      </c>
      <c r="M318" s="5">
        <v>45618</v>
      </c>
    </row>
    <row r="319" spans="1:13" ht="14" x14ac:dyDescent="0.3">
      <c r="A319" s="16" t="s">
        <v>339</v>
      </c>
      <c r="B319" s="17">
        <v>27.08</v>
      </c>
      <c r="C319" s="39">
        <f t="shared" si="55"/>
        <v>19.6289756</v>
      </c>
      <c r="D319" s="40">
        <f t="shared" si="57"/>
        <v>23.2755744</v>
      </c>
      <c r="E319" s="23">
        <f t="shared" si="56"/>
        <v>21.774779000000002</v>
      </c>
      <c r="F319" s="30">
        <f t="shared" si="58"/>
        <v>22.1295334</v>
      </c>
      <c r="G319" s="18">
        <v>11.518000000000001</v>
      </c>
      <c r="H319" s="31">
        <v>234.95</v>
      </c>
      <c r="I319" s="32">
        <v>170.42</v>
      </c>
      <c r="J319" s="33">
        <v>202.08</v>
      </c>
      <c r="K319" s="34">
        <v>189.05</v>
      </c>
      <c r="L319" s="35">
        <v>192.13</v>
      </c>
      <c r="M319" s="5">
        <v>45625</v>
      </c>
    </row>
    <row r="320" spans="1:13" ht="14" x14ac:dyDescent="0.3">
      <c r="A320" s="16" t="s">
        <v>340</v>
      </c>
      <c r="B320" s="17">
        <v>26.92</v>
      </c>
      <c r="C320" s="39">
        <f t="shared" si="55"/>
        <v>19.7607927</v>
      </c>
      <c r="D320" s="40">
        <f t="shared" si="57"/>
        <v>23.237281799999998</v>
      </c>
      <c r="E320" s="23">
        <f t="shared" si="56"/>
        <v>21.923659799999999</v>
      </c>
      <c r="F320" s="30">
        <f t="shared" si="58"/>
        <v>22.305071099999999</v>
      </c>
      <c r="G320" s="18">
        <v>11.523</v>
      </c>
      <c r="H320" s="31">
        <v>233.44</v>
      </c>
      <c r="I320" s="32">
        <v>171.49</v>
      </c>
      <c r="J320" s="33">
        <v>201.66</v>
      </c>
      <c r="K320" s="34">
        <v>190.26</v>
      </c>
      <c r="L320" s="35">
        <v>193.57</v>
      </c>
      <c r="M320" s="5">
        <v>45632</v>
      </c>
    </row>
    <row r="321" spans="1:13" ht="14" x14ac:dyDescent="0.3">
      <c r="A321" s="16" t="s">
        <v>341</v>
      </c>
      <c r="B321" s="17">
        <v>27.15</v>
      </c>
      <c r="C321" s="39">
        <f t="shared" si="55"/>
        <v>19.7171345</v>
      </c>
      <c r="D321" s="40">
        <f t="shared" si="57"/>
        <v>23.2499365</v>
      </c>
      <c r="E321" s="23">
        <f t="shared" si="56"/>
        <v>21.938378</v>
      </c>
      <c r="F321" s="30">
        <f t="shared" si="58"/>
        <v>22.156011500000002</v>
      </c>
      <c r="G321" s="18">
        <v>11.515000000000001</v>
      </c>
      <c r="H321" s="31">
        <v>235.68</v>
      </c>
      <c r="I321" s="32">
        <v>171.23</v>
      </c>
      <c r="J321" s="33">
        <v>201.91</v>
      </c>
      <c r="K321" s="34">
        <v>190.52</v>
      </c>
      <c r="L321" s="35">
        <v>192.41</v>
      </c>
      <c r="M321" s="5">
        <v>45639</v>
      </c>
    </row>
    <row r="322" spans="1:13" ht="14" x14ac:dyDescent="0.3">
      <c r="A322" s="16" t="s">
        <v>342</v>
      </c>
      <c r="B322" s="17">
        <v>27.75</v>
      </c>
      <c r="C322" s="39">
        <f t="shared" si="55"/>
        <v>19.399030400000001</v>
      </c>
      <c r="D322" s="40">
        <f t="shared" si="57"/>
        <v>23.218243200000003</v>
      </c>
      <c r="E322" s="23">
        <f t="shared" si="56"/>
        <v>21.448644000000002</v>
      </c>
      <c r="F322" s="30">
        <f t="shared" si="58"/>
        <v>22.061462400000003</v>
      </c>
      <c r="G322" s="18">
        <v>11.476000000000001</v>
      </c>
      <c r="H322" s="31">
        <v>241.77</v>
      </c>
      <c r="I322" s="32">
        <v>169.04</v>
      </c>
      <c r="J322" s="33">
        <v>202.32</v>
      </c>
      <c r="K322" s="34">
        <v>186.9</v>
      </c>
      <c r="L322" s="35">
        <v>192.24</v>
      </c>
      <c r="M322" s="5">
        <v>45646</v>
      </c>
    </row>
    <row r="323" spans="1:13" ht="14" x14ac:dyDescent="0.3">
      <c r="A323" s="16" t="s">
        <v>343</v>
      </c>
      <c r="B323" s="17">
        <v>27.41</v>
      </c>
      <c r="C323" s="39">
        <f t="shared" si="55"/>
        <v>19.233902250000003</v>
      </c>
      <c r="D323" s="40">
        <f t="shared" si="57"/>
        <v>23.234507999999998</v>
      </c>
      <c r="E323" s="23">
        <f t="shared" si="56"/>
        <v>21.374828999999998</v>
      </c>
      <c r="F323" s="30">
        <f t="shared" si="58"/>
        <v>22.000461749999999</v>
      </c>
      <c r="G323" s="18">
        <v>11.4795</v>
      </c>
      <c r="H323" s="31">
        <v>238.29</v>
      </c>
      <c r="I323" s="32">
        <v>167.55</v>
      </c>
      <c r="J323" s="33">
        <v>202.4</v>
      </c>
      <c r="K323" s="34">
        <v>186.2</v>
      </c>
      <c r="L323" s="35">
        <v>191.65</v>
      </c>
      <c r="M323" s="5">
        <v>45653</v>
      </c>
    </row>
    <row r="324" spans="1:13" ht="14" x14ac:dyDescent="0.3">
      <c r="A324" s="16" t="s">
        <v>344</v>
      </c>
      <c r="B324" s="17">
        <v>27.67</v>
      </c>
      <c r="C324" s="39">
        <f t="shared" si="55"/>
        <v>19.185185450000002</v>
      </c>
      <c r="D324" s="40">
        <f t="shared" si="57"/>
        <v>23.074615450000003</v>
      </c>
      <c r="E324" s="23">
        <f t="shared" si="56"/>
        <v>21.300349000000001</v>
      </c>
      <c r="F324" s="30">
        <f t="shared" si="58"/>
        <v>21.836861549999998</v>
      </c>
      <c r="G324" s="18">
        <v>11.439500000000001</v>
      </c>
      <c r="H324" s="31">
        <v>241.55</v>
      </c>
      <c r="I324" s="32">
        <v>167.71</v>
      </c>
      <c r="J324" s="33">
        <v>201.71</v>
      </c>
      <c r="K324" s="34">
        <v>186.2</v>
      </c>
      <c r="L324" s="35">
        <v>190.89</v>
      </c>
      <c r="M324" s="5">
        <v>45660</v>
      </c>
    </row>
    <row r="325" spans="1:13" ht="14" x14ac:dyDescent="0.3">
      <c r="A325" s="16" t="s">
        <v>345</v>
      </c>
      <c r="B325" s="17">
        <v>27.41</v>
      </c>
      <c r="C325" s="39">
        <f t="shared" si="55"/>
        <v>19.125259499999999</v>
      </c>
      <c r="D325" s="40">
        <f t="shared" si="57"/>
        <v>22.480084099999999</v>
      </c>
      <c r="E325" s="23">
        <f t="shared" si="56"/>
        <v>21.407413999999999</v>
      </c>
      <c r="F325" s="30">
        <f t="shared" si="58"/>
        <v>21.576419899999998</v>
      </c>
      <c r="G325" s="18">
        <v>11.497</v>
      </c>
      <c r="H325" s="31">
        <v>238.7</v>
      </c>
      <c r="I325" s="32">
        <v>166.35</v>
      </c>
      <c r="J325" s="33">
        <v>195.53</v>
      </c>
      <c r="K325" s="34">
        <v>186.2</v>
      </c>
      <c r="L325" s="35">
        <v>187.67</v>
      </c>
      <c r="M325" s="5">
        <v>45667</v>
      </c>
    </row>
    <row r="326" spans="1:13" ht="14" x14ac:dyDescent="0.3">
      <c r="A326" s="16" t="s">
        <v>346</v>
      </c>
      <c r="B326" s="17">
        <v>27.3</v>
      </c>
      <c r="C326" s="39">
        <f t="shared" si="55"/>
        <v>18.999857800000001</v>
      </c>
      <c r="D326" s="40">
        <f t="shared" si="57"/>
        <v>21.447184</v>
      </c>
      <c r="E326" s="23">
        <f t="shared" si="56"/>
        <v>19.809880199999998</v>
      </c>
      <c r="F326" s="30">
        <f t="shared" si="58"/>
        <v>20.977739199999998</v>
      </c>
      <c r="G326" s="18">
        <v>11.506</v>
      </c>
      <c r="H326" s="31">
        <v>237.35</v>
      </c>
      <c r="I326" s="32">
        <v>165.13</v>
      </c>
      <c r="J326" s="33">
        <v>186.4</v>
      </c>
      <c r="K326" s="34">
        <v>172.17</v>
      </c>
      <c r="L326" s="35">
        <v>182.32</v>
      </c>
      <c r="M326" s="5">
        <v>45674</v>
      </c>
    </row>
    <row r="327" spans="1:13" ht="14" x14ac:dyDescent="0.3">
      <c r="A327" s="16" t="s">
        <v>352</v>
      </c>
      <c r="B327" s="17">
        <v>27.54</v>
      </c>
      <c r="C327" s="39">
        <f t="shared" ref="C327:C332" si="59">I327/100*G327</f>
        <v>18.937143399999997</v>
      </c>
      <c r="D327" s="40">
        <f t="shared" ref="D327:D332" si="60">J327/100*G327</f>
        <v>20.834753800000001</v>
      </c>
      <c r="E327" s="23">
        <f t="shared" ref="E327:E332" si="61">K327/100*G327</f>
        <v>18.993292499999999</v>
      </c>
      <c r="F327" s="30">
        <f t="shared" ref="F327:F332" si="62">L327/100*G327</f>
        <v>20.5551542</v>
      </c>
      <c r="G327" s="18">
        <v>11.459</v>
      </c>
      <c r="H327" s="31">
        <v>239.99</v>
      </c>
      <c r="I327" s="32">
        <v>165.26</v>
      </c>
      <c r="J327" s="33">
        <v>181.82</v>
      </c>
      <c r="K327" s="34">
        <v>165.75</v>
      </c>
      <c r="L327" s="35">
        <v>179.38</v>
      </c>
      <c r="M327" s="5">
        <v>45681</v>
      </c>
    </row>
    <row r="328" spans="1:13" ht="14" x14ac:dyDescent="0.3">
      <c r="A328" s="16" t="s">
        <v>353</v>
      </c>
      <c r="B328" s="17">
        <v>27.56</v>
      </c>
      <c r="C328" s="39">
        <f t="shared" si="59"/>
        <v>18.866698200000002</v>
      </c>
      <c r="D328" s="40">
        <f t="shared" si="60"/>
        <v>20.853994999999998</v>
      </c>
      <c r="E328" s="23">
        <f t="shared" si="61"/>
        <v>19.012417999999997</v>
      </c>
      <c r="F328" s="30">
        <f t="shared" si="62"/>
        <v>20.540754800000002</v>
      </c>
      <c r="G328" s="18">
        <v>11.474</v>
      </c>
      <c r="H328" s="31">
        <v>240.23</v>
      </c>
      <c r="I328" s="32">
        <v>164.43</v>
      </c>
      <c r="J328" s="33">
        <v>181.75</v>
      </c>
      <c r="K328" s="34">
        <v>165.7</v>
      </c>
      <c r="L328" s="35">
        <v>179.02</v>
      </c>
      <c r="M328" s="5">
        <v>45688</v>
      </c>
    </row>
    <row r="329" spans="1:13" ht="14" x14ac:dyDescent="0.3">
      <c r="A329" s="16" t="s">
        <v>354</v>
      </c>
      <c r="B329" s="17">
        <v>27.59</v>
      </c>
      <c r="C329" s="39">
        <f t="shared" si="59"/>
        <v>18.561777900000003</v>
      </c>
      <c r="D329" s="40">
        <f t="shared" si="60"/>
        <v>20.363103299999999</v>
      </c>
      <c r="E329" s="23">
        <f t="shared" si="61"/>
        <v>19.382306449999998</v>
      </c>
      <c r="F329" s="30">
        <f t="shared" si="62"/>
        <v>20.22879395</v>
      </c>
      <c r="G329" s="18">
        <v>11.2865</v>
      </c>
      <c r="H329" s="31">
        <v>242.55</v>
      </c>
      <c r="I329" s="32">
        <v>164.46</v>
      </c>
      <c r="J329" s="33">
        <v>180.42</v>
      </c>
      <c r="K329" s="34">
        <v>171.73</v>
      </c>
      <c r="L329" s="35">
        <v>179.23</v>
      </c>
      <c r="M329" s="5">
        <v>45695</v>
      </c>
    </row>
    <row r="330" spans="1:13" ht="14" x14ac:dyDescent="0.3">
      <c r="A330" s="16" t="s">
        <v>355</v>
      </c>
      <c r="B330" s="17">
        <v>27.65</v>
      </c>
      <c r="C330" s="39">
        <f t="shared" si="59"/>
        <v>18.4522245</v>
      </c>
      <c r="D330" s="40">
        <f t="shared" si="60"/>
        <v>20.298571400000004</v>
      </c>
      <c r="E330" s="23">
        <f t="shared" si="61"/>
        <v>20.191748649999997</v>
      </c>
      <c r="F330" s="30">
        <f t="shared" si="62"/>
        <v>20.298571400000004</v>
      </c>
      <c r="G330" s="18">
        <v>11.2445</v>
      </c>
      <c r="H330" s="31">
        <v>245.39</v>
      </c>
      <c r="I330" s="32">
        <v>164.1</v>
      </c>
      <c r="J330" s="33">
        <v>180.52</v>
      </c>
      <c r="K330" s="34">
        <v>179.57</v>
      </c>
      <c r="L330" s="35">
        <v>180.52</v>
      </c>
      <c r="M330" s="5">
        <v>45702</v>
      </c>
    </row>
    <row r="331" spans="1:13" ht="14" x14ac:dyDescent="0.3">
      <c r="A331" s="16" t="s">
        <v>356</v>
      </c>
      <c r="B331" s="17">
        <v>27.67</v>
      </c>
      <c r="C331" s="39">
        <f t="shared" si="59"/>
        <v>18.165617750000003</v>
      </c>
      <c r="D331" s="40">
        <f t="shared" si="60"/>
        <v>20.074327999999998</v>
      </c>
      <c r="E331" s="23">
        <f t="shared" si="61"/>
        <v>20.4687725</v>
      </c>
      <c r="F331" s="30">
        <f t="shared" si="62"/>
        <v>20.186867249999999</v>
      </c>
      <c r="G331" s="18">
        <v>11.1425</v>
      </c>
      <c r="H331" s="31">
        <v>247.25</v>
      </c>
      <c r="I331" s="32">
        <v>163.03</v>
      </c>
      <c r="J331" s="33">
        <v>180.16</v>
      </c>
      <c r="K331" s="34">
        <v>183.7</v>
      </c>
      <c r="L331" s="35">
        <v>181.17</v>
      </c>
      <c r="M331" s="5">
        <v>45709</v>
      </c>
    </row>
    <row r="332" spans="1:13" ht="14" x14ac:dyDescent="0.3">
      <c r="A332" s="16" t="s">
        <v>357</v>
      </c>
      <c r="B332" s="17">
        <v>27.52</v>
      </c>
      <c r="C332" s="39">
        <f t="shared" si="59"/>
        <v>18.3449636</v>
      </c>
      <c r="D332" s="40">
        <f t="shared" si="60"/>
        <v>20.129449600000001</v>
      </c>
      <c r="E332" s="23">
        <f t="shared" si="61"/>
        <v>20.595989200000002</v>
      </c>
      <c r="F332" s="30">
        <f t="shared" si="62"/>
        <v>20.354328400000004</v>
      </c>
      <c r="G332" s="18">
        <v>11.188000000000001</v>
      </c>
      <c r="H332" s="31">
        <v>246.6</v>
      </c>
      <c r="I332" s="32">
        <v>163.97</v>
      </c>
      <c r="J332" s="33">
        <v>179.92</v>
      </c>
      <c r="K332" s="34">
        <v>184.09</v>
      </c>
      <c r="L332" s="35">
        <v>181.93</v>
      </c>
      <c r="M332" s="5">
        <v>45716</v>
      </c>
    </row>
    <row r="333" spans="1:13" ht="14" x14ac:dyDescent="0.3">
      <c r="A333" s="16" t="s">
        <v>358</v>
      </c>
      <c r="B333" s="17">
        <v>27.84</v>
      </c>
      <c r="C333" s="39">
        <f t="shared" ref="C333:C338" si="63">I333/100*G333</f>
        <v>18.09310065</v>
      </c>
      <c r="D333" s="40">
        <f t="shared" ref="D333:D338" si="64">J333/100*G333</f>
        <v>19.692745350000003</v>
      </c>
      <c r="E333" s="23">
        <f t="shared" ref="E333:E338" si="65">K333/100*G333</f>
        <v>19.829889100000003</v>
      </c>
      <c r="F333" s="30">
        <f t="shared" ref="F333:F338" si="66">L333/100*G333</f>
        <v>19.9988502</v>
      </c>
      <c r="G333" s="18">
        <v>10.971500000000001</v>
      </c>
      <c r="H333" s="31">
        <v>251.93</v>
      </c>
      <c r="I333" s="32">
        <v>164.91</v>
      </c>
      <c r="J333" s="33">
        <v>179.49</v>
      </c>
      <c r="K333" s="34">
        <v>180.74</v>
      </c>
      <c r="L333" s="35">
        <v>182.28</v>
      </c>
      <c r="M333" s="5">
        <v>45723</v>
      </c>
    </row>
    <row r="334" spans="1:13" ht="14" x14ac:dyDescent="0.3">
      <c r="A334" s="16" t="s">
        <v>359</v>
      </c>
      <c r="B334" s="17">
        <v>27.73</v>
      </c>
      <c r="C334" s="39">
        <f t="shared" si="63"/>
        <v>18.3161466</v>
      </c>
      <c r="D334" s="40">
        <f t="shared" si="64"/>
        <v>19.876943160000003</v>
      </c>
      <c r="E334" s="23">
        <f t="shared" si="65"/>
        <v>19.916736840000002</v>
      </c>
      <c r="F334" s="30">
        <f t="shared" si="66"/>
        <v>20.275985340000002</v>
      </c>
      <c r="G334" s="18">
        <v>11.053800000000001</v>
      </c>
      <c r="H334" s="31">
        <v>251.84</v>
      </c>
      <c r="I334" s="32">
        <v>165.7</v>
      </c>
      <c r="J334" s="33">
        <v>179.82</v>
      </c>
      <c r="K334" s="34">
        <v>180.18</v>
      </c>
      <c r="L334" s="35">
        <v>183.43</v>
      </c>
      <c r="M334" s="5">
        <v>45730</v>
      </c>
    </row>
    <row r="335" spans="1:13" ht="14" x14ac:dyDescent="0.3">
      <c r="A335" s="16" t="s">
        <v>360</v>
      </c>
      <c r="B335" s="17">
        <v>27.86</v>
      </c>
      <c r="C335" s="39">
        <f t="shared" si="63"/>
        <v>18.114887700000001</v>
      </c>
      <c r="D335" s="40">
        <f t="shared" si="64"/>
        <v>19.717665499999999</v>
      </c>
      <c r="E335" s="23">
        <f t="shared" si="65"/>
        <v>19.992083800000003</v>
      </c>
      <c r="F335" s="30">
        <f t="shared" si="66"/>
        <v>20.182317999999999</v>
      </c>
      <c r="G335" s="18">
        <v>10.933</v>
      </c>
      <c r="H335" s="31">
        <v>253.37</v>
      </c>
      <c r="I335" s="32">
        <v>165.69</v>
      </c>
      <c r="J335" s="33">
        <v>180.35</v>
      </c>
      <c r="K335" s="34">
        <v>182.86</v>
      </c>
      <c r="L335" s="35">
        <v>184.6</v>
      </c>
      <c r="M335" s="5">
        <v>45737</v>
      </c>
    </row>
    <row r="336" spans="1:13" ht="14" x14ac:dyDescent="0.3">
      <c r="A336" s="16" t="s">
        <v>361</v>
      </c>
      <c r="B336" s="17">
        <v>27.81</v>
      </c>
      <c r="C336" s="39">
        <f t="shared" si="63"/>
        <v>18.056416000000002</v>
      </c>
      <c r="D336" s="40">
        <f t="shared" si="64"/>
        <v>20.356748</v>
      </c>
      <c r="E336" s="23">
        <f t="shared" si="65"/>
        <v>21.295923999999999</v>
      </c>
      <c r="F336" s="30">
        <f t="shared" si="66"/>
        <v>20.545016</v>
      </c>
      <c r="G336" s="18">
        <v>10.82</v>
      </c>
      <c r="H336" s="31">
        <v>256.18</v>
      </c>
      <c r="I336" s="32">
        <v>166.88</v>
      </c>
      <c r="J336" s="33">
        <v>188.14</v>
      </c>
      <c r="K336" s="34">
        <v>196.82</v>
      </c>
      <c r="L336" s="35">
        <v>189.88</v>
      </c>
      <c r="M336" s="5">
        <v>45744</v>
      </c>
    </row>
    <row r="337" spans="1:13" ht="14" x14ac:dyDescent="0.3">
      <c r="A337" s="16" t="s">
        <v>362</v>
      </c>
      <c r="B337" s="17">
        <v>27.92</v>
      </c>
      <c r="C337" s="39">
        <f t="shared" si="63"/>
        <v>19.267051800000001</v>
      </c>
      <c r="D337" s="40">
        <f t="shared" si="64"/>
        <v>21.912883200000003</v>
      </c>
      <c r="E337" s="23">
        <f t="shared" si="65"/>
        <v>23.616047999999996</v>
      </c>
      <c r="F337" s="30">
        <f t="shared" si="66"/>
        <v>21.795461400000004</v>
      </c>
      <c r="G337" s="18">
        <v>10.974</v>
      </c>
      <c r="H337" s="31">
        <v>257.44</v>
      </c>
      <c r="I337" s="32">
        <v>175.57</v>
      </c>
      <c r="J337" s="33">
        <v>199.68</v>
      </c>
      <c r="K337" s="34">
        <v>215.2</v>
      </c>
      <c r="L337" s="35">
        <v>198.61</v>
      </c>
      <c r="M337" s="5">
        <v>45751</v>
      </c>
    </row>
    <row r="338" spans="1:13" ht="14" x14ac:dyDescent="0.3">
      <c r="A338" s="16" t="s">
        <v>363</v>
      </c>
      <c r="B338" s="17">
        <v>27.79</v>
      </c>
      <c r="C338" s="39">
        <f t="shared" si="63"/>
        <v>19.511913059999998</v>
      </c>
      <c r="D338" s="40">
        <f t="shared" si="64"/>
        <v>22.563186180000002</v>
      </c>
      <c r="E338" s="23">
        <f t="shared" si="65"/>
        <v>23.718533399999998</v>
      </c>
      <c r="F338" s="30">
        <f t="shared" si="66"/>
        <v>22.374149580000001</v>
      </c>
      <c r="G338" s="18">
        <v>11.1198</v>
      </c>
      <c r="H338" s="31">
        <v>251.46</v>
      </c>
      <c r="I338" s="32">
        <v>175.47</v>
      </c>
      <c r="J338" s="33">
        <v>202.91</v>
      </c>
      <c r="K338" s="34">
        <v>213.3</v>
      </c>
      <c r="L338" s="35">
        <v>201.21</v>
      </c>
      <c r="M338" s="5">
        <v>45758</v>
      </c>
    </row>
    <row r="339" spans="1:13" ht="14" x14ac:dyDescent="0.3">
      <c r="A339" s="16" t="s">
        <v>364</v>
      </c>
      <c r="B339" s="17">
        <v>27.93</v>
      </c>
      <c r="C339" s="39">
        <f t="shared" ref="C339:C344" si="67">I339/100*G339</f>
        <v>20.056259859999997</v>
      </c>
      <c r="D339" s="40">
        <f t="shared" ref="D339:D344" si="68">J339/100*G339</f>
        <v>22.376508980000001</v>
      </c>
      <c r="E339" s="23">
        <f t="shared" ref="E339:E344" si="69">K339/100*G339</f>
        <v>22.883787779999999</v>
      </c>
      <c r="F339" s="30">
        <f t="shared" ref="F339:F344" si="70">L339/100*G339</f>
        <v>22.235353139999997</v>
      </c>
      <c r="G339" s="18">
        <v>11.027799999999999</v>
      </c>
      <c r="H339" s="31">
        <v>252.51</v>
      </c>
      <c r="I339" s="32">
        <v>181.87</v>
      </c>
      <c r="J339" s="33">
        <v>202.91</v>
      </c>
      <c r="K339" s="34">
        <v>207.51</v>
      </c>
      <c r="L339" s="35">
        <v>201.63</v>
      </c>
      <c r="M339" s="5">
        <v>45764</v>
      </c>
    </row>
    <row r="340" spans="1:13" ht="14" x14ac:dyDescent="0.3">
      <c r="A340" s="16" t="s">
        <v>365</v>
      </c>
      <c r="B340" s="17">
        <v>27.91</v>
      </c>
      <c r="C340" s="39">
        <f t="shared" si="67"/>
        <v>20.540900650000001</v>
      </c>
      <c r="D340" s="40">
        <f t="shared" si="68"/>
        <v>22.838013849999999</v>
      </c>
      <c r="E340" s="23">
        <f t="shared" si="69"/>
        <v>23.292375799999999</v>
      </c>
      <c r="F340" s="30">
        <f t="shared" si="70"/>
        <v>22.414456099999999</v>
      </c>
      <c r="G340" s="18">
        <v>11.0015</v>
      </c>
      <c r="H340" s="31">
        <v>254.31</v>
      </c>
      <c r="I340" s="32">
        <v>186.71</v>
      </c>
      <c r="J340" s="33">
        <v>207.59</v>
      </c>
      <c r="K340" s="34">
        <v>211.72</v>
      </c>
      <c r="L340" s="35">
        <v>203.74</v>
      </c>
      <c r="M340" s="5">
        <v>45772</v>
      </c>
    </row>
    <row r="341" spans="1:13" ht="14" x14ac:dyDescent="0.3">
      <c r="A341" s="16" t="s">
        <v>366</v>
      </c>
      <c r="B341" s="17">
        <v>28.15</v>
      </c>
      <c r="C341" s="39">
        <f t="shared" si="67"/>
        <v>20.516562500000003</v>
      </c>
      <c r="D341" s="40">
        <f t="shared" si="68"/>
        <v>22.8790625</v>
      </c>
      <c r="E341" s="23">
        <f t="shared" si="69"/>
        <v>23.481718749999999</v>
      </c>
      <c r="F341" s="30">
        <f t="shared" si="70"/>
        <v>22.4415625</v>
      </c>
      <c r="G341" s="18">
        <v>10.9375</v>
      </c>
      <c r="H341" s="31">
        <v>256.64999999999998</v>
      </c>
      <c r="I341" s="32">
        <v>187.58</v>
      </c>
      <c r="J341" s="33">
        <v>209.18</v>
      </c>
      <c r="K341" s="34">
        <v>214.69</v>
      </c>
      <c r="L341" s="35">
        <v>205.18</v>
      </c>
      <c r="M341" s="5">
        <v>45779</v>
      </c>
    </row>
    <row r="342" spans="1:13" ht="14" x14ac:dyDescent="0.3">
      <c r="A342" s="16" t="s">
        <v>367</v>
      </c>
      <c r="B342" s="17">
        <v>28.08</v>
      </c>
      <c r="C342" s="39">
        <f t="shared" si="67"/>
        <v>21.601944</v>
      </c>
      <c r="D342" s="40">
        <f t="shared" si="68"/>
        <v>22.802052</v>
      </c>
      <c r="E342" s="23">
        <f t="shared" si="69"/>
        <v>23.709504000000003</v>
      </c>
      <c r="F342" s="30">
        <f t="shared" si="70"/>
        <v>22.555260000000001</v>
      </c>
      <c r="G342" s="18">
        <v>10.92</v>
      </c>
      <c r="H342" s="31">
        <v>257.27999999999997</v>
      </c>
      <c r="I342" s="32">
        <v>197.82</v>
      </c>
      <c r="J342" s="33">
        <v>208.81</v>
      </c>
      <c r="K342" s="34">
        <v>217.12</v>
      </c>
      <c r="L342" s="35">
        <v>206.55</v>
      </c>
      <c r="M342" s="5">
        <v>45786</v>
      </c>
    </row>
    <row r="343" spans="1:13" ht="14" x14ac:dyDescent="0.3">
      <c r="A343" s="16" t="s">
        <v>368</v>
      </c>
      <c r="B343" s="17">
        <v>28.06</v>
      </c>
      <c r="C343" s="39">
        <f t="shared" si="67"/>
        <v>22.745482350000003</v>
      </c>
      <c r="D343" s="40">
        <f t="shared" si="68"/>
        <v>22.90509977</v>
      </c>
      <c r="E343" s="23">
        <f t="shared" si="69"/>
        <v>23.866084100000005</v>
      </c>
      <c r="F343" s="30">
        <f t="shared" si="70"/>
        <v>22.734549650000002</v>
      </c>
      <c r="G343" s="18">
        <v>10.932700000000001</v>
      </c>
      <c r="H343" s="31">
        <v>257.64</v>
      </c>
      <c r="I343" s="32">
        <v>208.05</v>
      </c>
      <c r="J343" s="33">
        <v>209.51</v>
      </c>
      <c r="K343" s="34">
        <v>218.3</v>
      </c>
      <c r="L343" s="35">
        <v>207.95</v>
      </c>
      <c r="M343" s="5">
        <v>45793</v>
      </c>
    </row>
    <row r="344" spans="1:13" ht="14" x14ac:dyDescent="0.3">
      <c r="A344" s="16" t="s">
        <v>369</v>
      </c>
      <c r="B344" s="17">
        <v>28.15</v>
      </c>
      <c r="C344" s="39">
        <f t="shared" si="67"/>
        <v>23.016450159999998</v>
      </c>
      <c r="D344" s="40">
        <f t="shared" si="68"/>
        <v>23.286186880000002</v>
      </c>
      <c r="E344" s="23">
        <f t="shared" si="69"/>
        <v>23.145360480000001</v>
      </c>
      <c r="F344" s="30">
        <f t="shared" si="70"/>
        <v>22.721798000000003</v>
      </c>
      <c r="G344" s="18">
        <v>10.832800000000001</v>
      </c>
      <c r="H344" s="31">
        <v>259</v>
      </c>
      <c r="I344" s="32">
        <v>212.47</v>
      </c>
      <c r="J344" s="33">
        <v>214.96</v>
      </c>
      <c r="K344" s="34">
        <v>213.66</v>
      </c>
      <c r="L344" s="35">
        <v>209.75</v>
      </c>
      <c r="M344" s="5">
        <v>45800</v>
      </c>
    </row>
    <row r="345" spans="1:13" ht="14" x14ac:dyDescent="0.3">
      <c r="A345" s="16" t="s">
        <v>370</v>
      </c>
      <c r="B345" s="17">
        <v>28.11</v>
      </c>
      <c r="C345" s="39">
        <f t="shared" ref="C345:C350" si="71">I345/100*G345</f>
        <v>23.236669500000001</v>
      </c>
      <c r="D345" s="40">
        <f t="shared" ref="D345:D350" si="72">J345/100*G345</f>
        <v>23.790130649999998</v>
      </c>
      <c r="E345" s="23">
        <f t="shared" ref="E345:E350" si="73">K345/100*G345</f>
        <v>23.232320099999999</v>
      </c>
      <c r="F345" s="30">
        <f t="shared" ref="F345:F350" si="74">L345/100*G345</f>
        <v>23.083353150000001</v>
      </c>
      <c r="G345" s="18">
        <v>10.8735</v>
      </c>
      <c r="H345" s="31">
        <v>258.77999999999997</v>
      </c>
      <c r="I345" s="32">
        <v>213.7</v>
      </c>
      <c r="J345" s="33">
        <v>218.79</v>
      </c>
      <c r="K345" s="34">
        <v>213.66</v>
      </c>
      <c r="L345" s="35">
        <v>212.29</v>
      </c>
      <c r="M345" s="5">
        <v>45807</v>
      </c>
    </row>
    <row r="346" spans="1:13" ht="14" x14ac:dyDescent="0.3">
      <c r="A346" s="16" t="s">
        <v>371</v>
      </c>
      <c r="B346" s="17">
        <v>28.18</v>
      </c>
      <c r="C346" s="39">
        <f t="shared" si="71"/>
        <v>23.646728699999997</v>
      </c>
      <c r="D346" s="40">
        <f t="shared" si="72"/>
        <v>23.989244599999999</v>
      </c>
      <c r="E346" s="23">
        <f t="shared" si="73"/>
        <v>23.355644900000001</v>
      </c>
      <c r="F346" s="30">
        <f t="shared" si="74"/>
        <v>23.276855299999998</v>
      </c>
      <c r="G346" s="18">
        <v>10.943</v>
      </c>
      <c r="H346" s="31">
        <v>257.99</v>
      </c>
      <c r="I346" s="32">
        <v>216.09</v>
      </c>
      <c r="J346" s="33">
        <v>219.22</v>
      </c>
      <c r="K346" s="34">
        <v>213.43</v>
      </c>
      <c r="L346" s="35">
        <v>212.71</v>
      </c>
      <c r="M346" s="5">
        <v>45813</v>
      </c>
    </row>
    <row r="347" spans="1:13" ht="14" x14ac:dyDescent="0.3">
      <c r="A347" s="16" t="s">
        <v>372</v>
      </c>
      <c r="B347" s="17">
        <v>28.17</v>
      </c>
      <c r="C347" s="39">
        <f t="shared" si="71"/>
        <v>23.7513264</v>
      </c>
      <c r="D347" s="40">
        <f t="shared" si="72"/>
        <v>24.025413899999997</v>
      </c>
      <c r="E347" s="23">
        <f t="shared" si="73"/>
        <v>23.141755800000002</v>
      </c>
      <c r="F347" s="30">
        <f t="shared" si="74"/>
        <v>23.37308565</v>
      </c>
      <c r="G347" s="18">
        <v>10.9635</v>
      </c>
      <c r="H347" s="31">
        <v>257.02</v>
      </c>
      <c r="I347" s="32">
        <v>216.64</v>
      </c>
      <c r="J347" s="33">
        <v>219.14</v>
      </c>
      <c r="K347" s="34">
        <v>211.08</v>
      </c>
      <c r="L347" s="35">
        <v>213.19</v>
      </c>
      <c r="M347" s="5">
        <v>45821</v>
      </c>
    </row>
    <row r="348" spans="1:13" ht="14" x14ac:dyDescent="0.3">
      <c r="A348" s="16" t="s">
        <v>373</v>
      </c>
      <c r="B348" s="17">
        <v>28.22</v>
      </c>
      <c r="C348" s="39">
        <f t="shared" si="71"/>
        <v>24.050804400000001</v>
      </c>
      <c r="D348" s="40">
        <f t="shared" si="72"/>
        <v>24.283211399999999</v>
      </c>
      <c r="E348" s="23">
        <f t="shared" si="73"/>
        <v>23.1256032</v>
      </c>
      <c r="F348" s="30">
        <f t="shared" si="74"/>
        <v>23.594843999999998</v>
      </c>
      <c r="G348" s="18">
        <v>11.067</v>
      </c>
      <c r="H348" s="31">
        <v>255.82</v>
      </c>
      <c r="I348" s="32">
        <v>217.32</v>
      </c>
      <c r="J348" s="33">
        <v>219.42</v>
      </c>
      <c r="K348" s="34">
        <v>208.96</v>
      </c>
      <c r="L348" s="35">
        <v>213.2</v>
      </c>
      <c r="M348" s="5">
        <v>45827</v>
      </c>
    </row>
    <row r="349" spans="1:13" ht="14" x14ac:dyDescent="0.3">
      <c r="A349" s="16" t="s">
        <v>374</v>
      </c>
      <c r="B349" s="17">
        <v>28.23</v>
      </c>
      <c r="C349" s="39">
        <f t="shared" si="71"/>
        <v>24.157842240000001</v>
      </c>
      <c r="D349" s="40">
        <f t="shared" si="72"/>
        <v>24.371313599999997</v>
      </c>
      <c r="E349" s="23">
        <f t="shared" si="73"/>
        <v>23.194997459999996</v>
      </c>
      <c r="F349" s="30">
        <f t="shared" si="74"/>
        <v>23.723116709999999</v>
      </c>
      <c r="G349" s="18">
        <v>11.1183</v>
      </c>
      <c r="H349" s="31">
        <v>254.2</v>
      </c>
      <c r="I349" s="32">
        <v>217.28</v>
      </c>
      <c r="J349" s="33">
        <v>219.2</v>
      </c>
      <c r="K349" s="34">
        <v>208.62</v>
      </c>
      <c r="L349" s="35">
        <v>213.37</v>
      </c>
      <c r="M349" s="5">
        <v>45835</v>
      </c>
    </row>
    <row r="350" spans="1:13" ht="14" x14ac:dyDescent="0.3">
      <c r="A350" s="16" t="s">
        <v>375</v>
      </c>
      <c r="B350" s="17">
        <v>28.31</v>
      </c>
      <c r="C350" s="39">
        <f t="shared" si="71"/>
        <v>25.045863100000002</v>
      </c>
      <c r="D350" s="40">
        <f t="shared" si="72"/>
        <v>23.6395506</v>
      </c>
      <c r="E350" s="23">
        <f t="shared" si="73"/>
        <v>23.241282900000005</v>
      </c>
      <c r="F350" s="30">
        <f t="shared" si="74"/>
        <v>23.6395506</v>
      </c>
      <c r="G350" s="18">
        <v>11.250500000000001</v>
      </c>
      <c r="H350" s="31">
        <v>252.84</v>
      </c>
      <c r="I350" s="32">
        <v>222.62</v>
      </c>
      <c r="J350" s="33">
        <v>210.12</v>
      </c>
      <c r="K350" s="34">
        <v>206.58</v>
      </c>
      <c r="L350" s="35">
        <v>210.12</v>
      </c>
      <c r="M350" s="5">
        <v>45842</v>
      </c>
    </row>
    <row r="351" spans="1:13" ht="14" x14ac:dyDescent="0.3">
      <c r="A351" s="16" t="s">
        <v>376</v>
      </c>
      <c r="B351" s="17">
        <v>28.25</v>
      </c>
      <c r="C351" s="39">
        <f t="shared" ref="C351:C356" si="75">I351/100*G351</f>
        <v>24.474319199999996</v>
      </c>
      <c r="D351" s="40">
        <f t="shared" ref="D351:D356" si="76">J351/100*G351</f>
        <v>22.840022399999999</v>
      </c>
      <c r="E351" s="23">
        <f t="shared" ref="E351:E356" si="77">K351/100*G351</f>
        <v>21.634923599999997</v>
      </c>
      <c r="F351" s="30">
        <f t="shared" ref="F351:F356" si="78">L351/100*G351</f>
        <v>22.867892399999999</v>
      </c>
      <c r="G351" s="18">
        <v>11.148</v>
      </c>
      <c r="H351" s="31">
        <v>252.89</v>
      </c>
      <c r="I351" s="32">
        <v>219.54</v>
      </c>
      <c r="J351" s="33">
        <v>204.88</v>
      </c>
      <c r="K351" s="34">
        <v>194.07</v>
      </c>
      <c r="L351" s="35">
        <v>205.13</v>
      </c>
      <c r="M351" s="5">
        <v>45849</v>
      </c>
    </row>
    <row r="352" spans="1:13" ht="14" x14ac:dyDescent="0.3">
      <c r="A352" s="16" t="s">
        <v>377</v>
      </c>
      <c r="B352" s="17">
        <v>28.2</v>
      </c>
      <c r="C352" s="39">
        <f t="shared" si="75"/>
        <v>23.728429549999998</v>
      </c>
      <c r="D352" s="40">
        <f t="shared" si="76"/>
        <v>23.008397549999998</v>
      </c>
      <c r="E352" s="23">
        <f t="shared" si="77"/>
        <v>22.100482200000002</v>
      </c>
      <c r="F352" s="30">
        <f t="shared" si="78"/>
        <v>22.901517800000001</v>
      </c>
      <c r="G352" s="18">
        <v>11.250500000000001</v>
      </c>
      <c r="H352" s="31">
        <v>250.65</v>
      </c>
      <c r="I352" s="32">
        <v>210.91</v>
      </c>
      <c r="J352" s="33">
        <v>204.51</v>
      </c>
      <c r="K352" s="34">
        <v>196.44</v>
      </c>
      <c r="L352" s="35">
        <v>203.56</v>
      </c>
      <c r="M352" s="5">
        <v>45856</v>
      </c>
    </row>
    <row r="353" spans="1:13" ht="14" x14ac:dyDescent="0.3">
      <c r="A353" s="16" t="s">
        <v>378</v>
      </c>
      <c r="B353" s="17">
        <v>28.31</v>
      </c>
      <c r="C353" s="39">
        <f t="shared" si="75"/>
        <v>23.067755700000003</v>
      </c>
      <c r="D353" s="40">
        <f t="shared" si="76"/>
        <v>22.9002582</v>
      </c>
      <c r="E353" s="23">
        <f t="shared" si="77"/>
        <v>22.286100699999999</v>
      </c>
      <c r="F353" s="30">
        <f t="shared" si="78"/>
        <v>22.673578249999998</v>
      </c>
      <c r="G353" s="18">
        <v>11.166499999999999</v>
      </c>
      <c r="H353" s="31">
        <v>252.91</v>
      </c>
      <c r="I353" s="32">
        <v>206.58</v>
      </c>
      <c r="J353" s="33">
        <v>205.08</v>
      </c>
      <c r="K353" s="34">
        <v>199.58</v>
      </c>
      <c r="L353" s="35">
        <v>203.05</v>
      </c>
      <c r="M353" s="5">
        <v>45863</v>
      </c>
    </row>
    <row r="354" spans="1:13" ht="14" x14ac:dyDescent="0.3">
      <c r="A354" s="16" t="s">
        <v>379</v>
      </c>
      <c r="B354" s="17">
        <v>28.31</v>
      </c>
      <c r="C354" s="39">
        <f t="shared" si="75"/>
        <v>22.56430645</v>
      </c>
      <c r="D354" s="40">
        <f t="shared" si="76"/>
        <v>22.91811585</v>
      </c>
      <c r="E354" s="23">
        <f t="shared" si="77"/>
        <v>22.441144950000002</v>
      </c>
      <c r="F354" s="30">
        <f t="shared" si="78"/>
        <v>22.646040899999999</v>
      </c>
      <c r="G354" s="18">
        <v>11.1965</v>
      </c>
      <c r="H354" s="31">
        <v>253.51</v>
      </c>
      <c r="I354" s="32">
        <v>201.53</v>
      </c>
      <c r="J354" s="33">
        <v>204.69</v>
      </c>
      <c r="K354" s="34">
        <v>200.43</v>
      </c>
      <c r="L354" s="35">
        <v>202.26</v>
      </c>
      <c r="M354" s="5">
        <v>45870</v>
      </c>
    </row>
    <row r="355" spans="1:13" ht="14" x14ac:dyDescent="0.3">
      <c r="A355" s="16" t="s">
        <v>380</v>
      </c>
      <c r="B355" s="17">
        <v>28.35</v>
      </c>
      <c r="C355" s="39">
        <f t="shared" si="75"/>
        <v>22.960729800000003</v>
      </c>
      <c r="D355" s="40">
        <f t="shared" si="76"/>
        <v>22.9014864</v>
      </c>
      <c r="E355" s="23">
        <f t="shared" si="77"/>
        <v>22.692457800000003</v>
      </c>
      <c r="F355" s="30">
        <f t="shared" si="78"/>
        <v>22.656688200000001</v>
      </c>
      <c r="G355" s="18">
        <v>11.178000000000001</v>
      </c>
      <c r="H355" s="31">
        <v>253.45</v>
      </c>
      <c r="I355" s="32">
        <v>205.41</v>
      </c>
      <c r="J355" s="33">
        <v>204.88</v>
      </c>
      <c r="K355" s="34">
        <v>203.01</v>
      </c>
      <c r="L355" s="35">
        <v>202.69</v>
      </c>
      <c r="M355" s="5">
        <v>45877</v>
      </c>
    </row>
    <row r="356" spans="1:13" ht="14" x14ac:dyDescent="0.3">
      <c r="A356" s="16" t="s">
        <v>381</v>
      </c>
      <c r="B356" s="17">
        <v>28.26</v>
      </c>
      <c r="C356" s="39">
        <f t="shared" si="75"/>
        <v>22.913874999999997</v>
      </c>
      <c r="D356" s="40">
        <f t="shared" si="76"/>
        <v>22.86134075</v>
      </c>
      <c r="E356" s="23">
        <f t="shared" si="77"/>
        <v>22.747330250000001</v>
      </c>
      <c r="F356" s="30">
        <f t="shared" si="78"/>
        <v>22.590845250000001</v>
      </c>
      <c r="G356" s="18">
        <v>11.1775</v>
      </c>
      <c r="H356" s="31">
        <v>252.82</v>
      </c>
      <c r="I356" s="32">
        <v>205</v>
      </c>
      <c r="J356" s="33">
        <v>204.53</v>
      </c>
      <c r="K356" s="34">
        <v>203.51</v>
      </c>
      <c r="L356" s="35">
        <v>202.11</v>
      </c>
      <c r="M356" s="5">
        <v>45884</v>
      </c>
    </row>
    <row r="357" spans="1:13" ht="14" x14ac:dyDescent="0.3">
      <c r="A357" s="16" t="s">
        <v>382</v>
      </c>
      <c r="B357" s="17">
        <v>28.33</v>
      </c>
      <c r="C357" s="39">
        <f t="shared" ref="C357:C363" si="79">I357/100*G357</f>
        <v>22.910521750000001</v>
      </c>
      <c r="D357" s="40">
        <f t="shared" ref="D357:D363" si="80">J357/100*G357</f>
        <v>22.855751999999999</v>
      </c>
      <c r="E357" s="23">
        <f t="shared" ref="E357:E363" si="81">K357/100*G357</f>
        <v>22.707091249999998</v>
      </c>
      <c r="F357" s="30">
        <f t="shared" ref="F357:F363" si="82">L357/100*G357</f>
        <v>22.484659000000001</v>
      </c>
      <c r="G357" s="18">
        <v>11.1775</v>
      </c>
      <c r="H357" s="31">
        <v>253.63</v>
      </c>
      <c r="I357" s="32">
        <v>204.97</v>
      </c>
      <c r="J357" s="33">
        <v>204.48</v>
      </c>
      <c r="K357" s="34">
        <v>203.15</v>
      </c>
      <c r="L357" s="35">
        <v>201.16</v>
      </c>
      <c r="M357" s="5">
        <v>45891</v>
      </c>
    </row>
    <row r="358" spans="1:13" ht="14" x14ac:dyDescent="0.3">
      <c r="A358" s="16" t="s">
        <v>383</v>
      </c>
      <c r="B358" s="17">
        <v>28.24</v>
      </c>
      <c r="C358" s="39">
        <f t="shared" si="79"/>
        <v>22.659433499999999</v>
      </c>
      <c r="D358" s="40">
        <f t="shared" si="80"/>
        <v>22.660538999999996</v>
      </c>
      <c r="E358" s="23">
        <f t="shared" si="81"/>
        <v>22.229394000000003</v>
      </c>
      <c r="F358" s="30">
        <f t="shared" si="82"/>
        <v>22.146481500000004</v>
      </c>
      <c r="G358" s="18">
        <v>11.055</v>
      </c>
      <c r="H358" s="31">
        <v>254.19</v>
      </c>
      <c r="I358" s="32">
        <v>204.97</v>
      </c>
      <c r="J358" s="33">
        <v>204.98</v>
      </c>
      <c r="K358" s="34">
        <v>201.08</v>
      </c>
      <c r="L358" s="35">
        <v>200.33</v>
      </c>
      <c r="M358" s="5">
        <v>45898</v>
      </c>
    </row>
    <row r="359" spans="1:13" ht="14" x14ac:dyDescent="0.3">
      <c r="A359" s="16" t="s">
        <v>384</v>
      </c>
      <c r="B359" s="17">
        <v>28.26</v>
      </c>
      <c r="C359" s="39">
        <f t="shared" si="79"/>
        <v>22.535548499999997</v>
      </c>
      <c r="D359" s="40">
        <f t="shared" si="80"/>
        <v>22.548749699999998</v>
      </c>
      <c r="E359" s="23">
        <f t="shared" si="81"/>
        <v>22.069106099999999</v>
      </c>
      <c r="F359" s="30">
        <f t="shared" si="82"/>
        <v>21.974497499999998</v>
      </c>
      <c r="G359" s="18">
        <v>11.000999999999999</v>
      </c>
      <c r="H359" s="31">
        <v>256.60000000000002</v>
      </c>
      <c r="I359" s="32">
        <v>204.85</v>
      </c>
      <c r="J359" s="33">
        <v>204.97</v>
      </c>
      <c r="K359" s="34">
        <v>200.61</v>
      </c>
      <c r="L359" s="35">
        <v>199.75</v>
      </c>
      <c r="M359" s="5">
        <v>45905</v>
      </c>
    </row>
    <row r="360" spans="1:13" ht="14" x14ac:dyDescent="0.3">
      <c r="A360" s="16" t="s">
        <v>385</v>
      </c>
      <c r="B360" s="17">
        <v>28.11</v>
      </c>
      <c r="C360" s="39">
        <f t="shared" si="79"/>
        <v>22.424717699999999</v>
      </c>
      <c r="D360" s="40">
        <f t="shared" si="80"/>
        <v>22.398441300000002</v>
      </c>
      <c r="E360" s="23">
        <f t="shared" si="81"/>
        <v>21.957216750000001</v>
      </c>
      <c r="F360" s="30">
        <f t="shared" si="82"/>
        <v>21.733867349999997</v>
      </c>
      <c r="G360" s="18">
        <v>10.948499999999999</v>
      </c>
      <c r="H360" s="31">
        <v>256.2</v>
      </c>
      <c r="I360" s="32">
        <v>204.82</v>
      </c>
      <c r="J360" s="33">
        <v>204.58</v>
      </c>
      <c r="K360" s="34">
        <v>200.55</v>
      </c>
      <c r="L360" s="35">
        <v>198.51</v>
      </c>
      <c r="M360" s="5">
        <v>45912</v>
      </c>
    </row>
    <row r="361" spans="1:13" ht="14" x14ac:dyDescent="0.3">
      <c r="A361" s="16" t="s">
        <v>386</v>
      </c>
      <c r="B361" s="17">
        <v>28.27</v>
      </c>
      <c r="C361" s="39">
        <f t="shared" si="79"/>
        <v>22.2317781</v>
      </c>
      <c r="D361" s="40">
        <f t="shared" si="80"/>
        <v>22.048007799999997</v>
      </c>
      <c r="E361" s="23">
        <f t="shared" si="81"/>
        <v>21.3549945</v>
      </c>
      <c r="F361" s="30">
        <f t="shared" si="82"/>
        <v>21.460164249999998</v>
      </c>
      <c r="G361" s="18">
        <v>11.070499999999999</v>
      </c>
      <c r="H361" s="31">
        <v>257.36</v>
      </c>
      <c r="I361" s="32">
        <v>200.82</v>
      </c>
      <c r="J361" s="33">
        <v>199.16</v>
      </c>
      <c r="K361" s="34">
        <v>192.9</v>
      </c>
      <c r="L361" s="35">
        <v>193.85</v>
      </c>
      <c r="M361" s="5">
        <v>45919</v>
      </c>
    </row>
    <row r="362" spans="1:13" ht="14" x14ac:dyDescent="0.3">
      <c r="A362" s="16" t="s">
        <v>387</v>
      </c>
      <c r="B362" s="17">
        <v>28.32</v>
      </c>
      <c r="C362" s="39">
        <f t="shared" si="79"/>
        <v>21.2053881</v>
      </c>
      <c r="D362" s="40">
        <f t="shared" si="80"/>
        <v>21.558572100000003</v>
      </c>
      <c r="E362" s="23">
        <f t="shared" si="81"/>
        <v>20.290420800000003</v>
      </c>
      <c r="F362" s="30">
        <f t="shared" si="82"/>
        <v>20.752871100000004</v>
      </c>
      <c r="G362" s="18">
        <v>11.037000000000001</v>
      </c>
      <c r="H362" s="31">
        <v>256.57</v>
      </c>
      <c r="I362" s="32">
        <v>192.13</v>
      </c>
      <c r="J362" s="33">
        <v>195.33</v>
      </c>
      <c r="K362" s="34">
        <v>183.84</v>
      </c>
      <c r="L362" s="35">
        <v>188.03</v>
      </c>
      <c r="M362" s="5">
        <v>45926</v>
      </c>
    </row>
    <row r="363" spans="1:13" ht="14" x14ac:dyDescent="0.3">
      <c r="A363" s="16" t="s">
        <v>388</v>
      </c>
      <c r="B363" s="17">
        <v>28.28</v>
      </c>
      <c r="C363" s="39">
        <f t="shared" si="79"/>
        <v>20.707646</v>
      </c>
      <c r="D363" s="40">
        <f t="shared" si="80"/>
        <v>21.476755699999998</v>
      </c>
      <c r="E363" s="23">
        <f t="shared" si="81"/>
        <v>20.248820900000002</v>
      </c>
      <c r="F363" s="30">
        <f t="shared" si="82"/>
        <v>20.484285099999997</v>
      </c>
      <c r="G363" s="18">
        <v>11.003</v>
      </c>
      <c r="H363" s="31">
        <v>256.52999999999997</v>
      </c>
      <c r="I363" s="32">
        <v>188.2</v>
      </c>
      <c r="J363" s="33">
        <v>195.19</v>
      </c>
      <c r="K363" s="34">
        <v>184.03</v>
      </c>
      <c r="L363" s="35">
        <v>186.17</v>
      </c>
      <c r="M363" s="5">
        <v>45933</v>
      </c>
    </row>
    <row r="364" spans="1:13" ht="14" x14ac:dyDescent="0.3">
      <c r="A364" s="16" t="s">
        <v>389</v>
      </c>
      <c r="B364" s="17">
        <v>28.48</v>
      </c>
      <c r="C364" s="39">
        <f t="shared" ref="C364:C369" si="83">I364/100*G364</f>
        <v>20.654310399999996</v>
      </c>
      <c r="D364" s="40">
        <f t="shared" ref="D364:D369" si="84">J364/100*G364</f>
        <v>20.507904</v>
      </c>
      <c r="E364" s="23">
        <f t="shared" ref="E364:E369" si="85">K364/100*G364</f>
        <v>19.812198399999996</v>
      </c>
      <c r="F364" s="30">
        <f t="shared" ref="F364:F369" si="86">L364/100*G364</f>
        <v>20.067584</v>
      </c>
      <c r="G364" s="18">
        <v>11.007999999999999</v>
      </c>
      <c r="H364" s="31">
        <v>259.22000000000003</v>
      </c>
      <c r="I364" s="32">
        <v>187.63</v>
      </c>
      <c r="J364" s="33">
        <v>186.3</v>
      </c>
      <c r="K364" s="34">
        <v>179.98</v>
      </c>
      <c r="L364" s="35">
        <v>182.3</v>
      </c>
      <c r="M364" s="5">
        <v>45940</v>
      </c>
    </row>
    <row r="365" spans="1:13" ht="14" x14ac:dyDescent="0.3">
      <c r="A365" s="16" t="s">
        <v>390</v>
      </c>
      <c r="B365" s="17">
        <v>28.28</v>
      </c>
      <c r="C365" s="39">
        <f t="shared" si="83"/>
        <v>17.723004</v>
      </c>
      <c r="D365" s="40">
        <f t="shared" si="84"/>
        <v>19.962093999999997</v>
      </c>
      <c r="E365" s="23">
        <f t="shared" si="85"/>
        <v>18.727836999999997</v>
      </c>
      <c r="F365" s="30">
        <f t="shared" si="86"/>
        <v>19.323456999999998</v>
      </c>
      <c r="G365" s="18">
        <v>11.03</v>
      </c>
      <c r="H365" s="31">
        <v>256.58999999999997</v>
      </c>
      <c r="I365" s="32">
        <v>160.68</v>
      </c>
      <c r="J365" s="33">
        <v>180.98</v>
      </c>
      <c r="K365" s="34">
        <v>169.79</v>
      </c>
      <c r="L365" s="35">
        <v>175.19</v>
      </c>
      <c r="M365" s="5">
        <v>45947</v>
      </c>
    </row>
    <row r="366" spans="1:13" ht="14" x14ac:dyDescent="0.3">
      <c r="A366" s="16" t="s">
        <v>391</v>
      </c>
      <c r="B366" s="17">
        <v>28.38</v>
      </c>
      <c r="C366" s="39">
        <f t="shared" si="83"/>
        <v>19.459278400000002</v>
      </c>
      <c r="D366" s="40">
        <f t="shared" si="84"/>
        <v>19.616296000000002</v>
      </c>
      <c r="E366" s="23">
        <f t="shared" si="85"/>
        <v>18.576054400000004</v>
      </c>
      <c r="F366" s="30">
        <f t="shared" si="86"/>
        <v>19.085271200000001</v>
      </c>
      <c r="G366" s="18">
        <v>10.904</v>
      </c>
      <c r="H366" s="31">
        <v>259.35000000000002</v>
      </c>
      <c r="I366" s="32">
        <v>178.46</v>
      </c>
      <c r="J366" s="33">
        <v>179.9</v>
      </c>
      <c r="K366" s="34">
        <v>170.36</v>
      </c>
      <c r="L366" s="35">
        <v>175.03</v>
      </c>
      <c r="M366" s="5">
        <v>45954</v>
      </c>
    </row>
    <row r="367" spans="1:13" ht="14" x14ac:dyDescent="0.3">
      <c r="A367" s="16" t="s">
        <v>392</v>
      </c>
      <c r="B367" s="17">
        <v>28.25</v>
      </c>
      <c r="C367" s="39">
        <f t="shared" si="83"/>
        <v>19.498940000000001</v>
      </c>
      <c r="D367" s="40">
        <f t="shared" si="84"/>
        <v>19.709792500000002</v>
      </c>
      <c r="E367" s="23">
        <f t="shared" si="85"/>
        <v>18.539725000000001</v>
      </c>
      <c r="F367" s="30">
        <f t="shared" si="86"/>
        <v>19.034627499999999</v>
      </c>
      <c r="G367" s="18">
        <v>10.925000000000001</v>
      </c>
      <c r="H367" s="31">
        <v>258.76</v>
      </c>
      <c r="I367" s="32">
        <v>178.48</v>
      </c>
      <c r="J367" s="33">
        <v>180.41</v>
      </c>
      <c r="K367" s="34">
        <v>169.7</v>
      </c>
      <c r="L367" s="35">
        <v>174.23</v>
      </c>
      <c r="M367" s="5">
        <v>45961</v>
      </c>
    </row>
    <row r="368" spans="1:13" ht="14" x14ac:dyDescent="0.3">
      <c r="A368" s="16" t="s">
        <v>393</v>
      </c>
      <c r="B368" s="17">
        <v>28.19</v>
      </c>
      <c r="C368" s="39">
        <f t="shared" si="83"/>
        <v>17.6194746</v>
      </c>
      <c r="D368" s="40">
        <f t="shared" si="84"/>
        <v>19.851871199999998</v>
      </c>
      <c r="E368" s="23">
        <f t="shared" si="85"/>
        <v>18.787036799999999</v>
      </c>
      <c r="F368" s="30">
        <f t="shared" si="86"/>
        <v>18.946099199999999</v>
      </c>
      <c r="G368" s="18">
        <v>11.045999999999999</v>
      </c>
      <c r="H368" s="31">
        <v>256.45</v>
      </c>
      <c r="I368" s="32">
        <v>159.51</v>
      </c>
      <c r="J368" s="33">
        <v>179.72</v>
      </c>
      <c r="K368" s="34">
        <v>170.08</v>
      </c>
      <c r="L368" s="35">
        <v>171.52</v>
      </c>
      <c r="M368" s="5">
        <v>45968</v>
      </c>
    </row>
    <row r="369" spans="1:13" ht="14" x14ac:dyDescent="0.3">
      <c r="A369" s="16" t="s">
        <v>394</v>
      </c>
      <c r="B369" s="17">
        <v>28.34</v>
      </c>
      <c r="C369" s="39">
        <f t="shared" si="83"/>
        <v>19.35622205</v>
      </c>
      <c r="D369" s="40">
        <f t="shared" si="84"/>
        <v>19.73185775</v>
      </c>
      <c r="E369" s="23">
        <f t="shared" si="85"/>
        <v>18.660966500000001</v>
      </c>
      <c r="F369" s="30">
        <f t="shared" si="86"/>
        <v>18.976192949999998</v>
      </c>
      <c r="G369" s="18">
        <v>10.983499999999999</v>
      </c>
      <c r="H369" s="31">
        <v>258.13</v>
      </c>
      <c r="I369" s="32">
        <v>176.23</v>
      </c>
      <c r="J369" s="33">
        <v>179.65</v>
      </c>
      <c r="K369" s="34">
        <v>169.9</v>
      </c>
      <c r="L369" s="35">
        <v>172.77</v>
      </c>
      <c r="M369" s="5">
        <v>45975</v>
      </c>
    </row>
    <row r="370" spans="1:13" ht="14" x14ac:dyDescent="0.3">
      <c r="A370" s="16" t="s">
        <v>395</v>
      </c>
      <c r="B370" s="17">
        <v>28.37</v>
      </c>
      <c r="C370" s="39">
        <f t="shared" ref="C370:C375" si="87">I370/100*G370</f>
        <v>19.427811999999996</v>
      </c>
      <c r="D370" s="40">
        <f t="shared" ref="D370:D375" si="88">J370/100*G370</f>
        <v>19.162085399999999</v>
      </c>
      <c r="E370" s="23">
        <f t="shared" ref="E370:E375" si="89">K370/100*G370</f>
        <v>18.4883968</v>
      </c>
      <c r="F370" s="30">
        <f t="shared" ref="F370:F375" si="90">L370/100*G370</f>
        <v>18.661504999999998</v>
      </c>
      <c r="G370" s="18">
        <v>11.026</v>
      </c>
      <c r="H370" s="31">
        <v>257.95</v>
      </c>
      <c r="I370" s="32">
        <v>176.2</v>
      </c>
      <c r="J370" s="33">
        <v>173.79</v>
      </c>
      <c r="K370" s="34">
        <v>167.68</v>
      </c>
      <c r="L370" s="35">
        <v>169.25</v>
      </c>
      <c r="M370" s="5">
        <v>45982</v>
      </c>
    </row>
    <row r="371" spans="1:13" ht="14" x14ac:dyDescent="0.3">
      <c r="A371" s="16" t="s">
        <v>396</v>
      </c>
      <c r="B371" s="17">
        <v>28.44</v>
      </c>
      <c r="C371" s="39">
        <f t="shared" si="87"/>
        <v>18.328937549999999</v>
      </c>
      <c r="D371" s="40">
        <f t="shared" si="88"/>
        <v>19.063894050000002</v>
      </c>
      <c r="E371" s="23">
        <f t="shared" si="89"/>
        <v>17.3800758</v>
      </c>
      <c r="F371" s="30">
        <f t="shared" si="90"/>
        <v>18.175364550000001</v>
      </c>
      <c r="G371" s="18">
        <v>10.9695</v>
      </c>
      <c r="H371" s="31">
        <v>258.38</v>
      </c>
      <c r="I371" s="32">
        <v>167.09</v>
      </c>
      <c r="J371" s="33">
        <v>173.79</v>
      </c>
      <c r="K371" s="34">
        <v>158.44</v>
      </c>
      <c r="L371" s="35">
        <v>165.69</v>
      </c>
      <c r="M371" s="5">
        <v>45989</v>
      </c>
    </row>
    <row r="372" spans="1:13" ht="14" x14ac:dyDescent="0.3">
      <c r="A372" s="16" t="s">
        <v>397</v>
      </c>
      <c r="B372" s="17">
        <v>28.39</v>
      </c>
      <c r="C372" s="39">
        <f t="shared" si="87"/>
        <v>18.312488999999999</v>
      </c>
      <c r="D372" s="40">
        <f t="shared" si="88"/>
        <v>18.647834400000001</v>
      </c>
      <c r="E372" s="23">
        <f t="shared" si="89"/>
        <v>17.670291599999999</v>
      </c>
      <c r="F372" s="30">
        <f t="shared" si="90"/>
        <v>17.9059101</v>
      </c>
      <c r="G372" s="18">
        <v>10.959</v>
      </c>
      <c r="H372" s="31">
        <v>258.89999999999998</v>
      </c>
      <c r="I372" s="32">
        <v>167.1</v>
      </c>
      <c r="J372" s="33">
        <v>170.16</v>
      </c>
      <c r="K372" s="34">
        <v>161.24</v>
      </c>
      <c r="L372" s="35">
        <v>163.38999999999999</v>
      </c>
      <c r="M372" s="5">
        <v>45996</v>
      </c>
    </row>
    <row r="373" spans="1:13" ht="14" x14ac:dyDescent="0.3">
      <c r="A373" s="16" t="s">
        <v>398</v>
      </c>
      <c r="B373" s="17">
        <v>28.41</v>
      </c>
      <c r="C373" s="39">
        <f t="shared" si="87"/>
        <v>17.636130000000001</v>
      </c>
      <c r="D373" s="40">
        <f t="shared" si="88"/>
        <v>18.50378405</v>
      </c>
      <c r="E373" s="23">
        <f t="shared" si="89"/>
        <v>17.375942649999999</v>
      </c>
      <c r="F373" s="30">
        <f t="shared" si="90"/>
        <v>17.435818399999999</v>
      </c>
      <c r="G373" s="18">
        <v>10.8865</v>
      </c>
      <c r="H373" s="31">
        <v>259</v>
      </c>
      <c r="I373" s="32">
        <v>162</v>
      </c>
      <c r="J373" s="33">
        <v>169.97</v>
      </c>
      <c r="K373" s="34">
        <v>159.61000000000001</v>
      </c>
      <c r="L373" s="35">
        <v>160.16</v>
      </c>
      <c r="M373" s="5">
        <v>46003</v>
      </c>
    </row>
    <row r="374" spans="1:13" ht="14" x14ac:dyDescent="0.3">
      <c r="A374" s="16" t="s">
        <v>399</v>
      </c>
      <c r="B374" s="17"/>
      <c r="C374" s="39">
        <f t="shared" si="87"/>
        <v>0</v>
      </c>
      <c r="D374" s="40">
        <f t="shared" si="88"/>
        <v>0</v>
      </c>
      <c r="E374" s="23">
        <f t="shared" si="89"/>
        <v>0</v>
      </c>
      <c r="F374" s="30">
        <f t="shared" si="90"/>
        <v>0</v>
      </c>
      <c r="G374" s="18"/>
      <c r="H374" s="31"/>
      <c r="I374" s="32"/>
      <c r="J374" s="33"/>
      <c r="K374" s="34"/>
      <c r="L374" s="35"/>
      <c r="M374" s="5">
        <v>46010</v>
      </c>
    </row>
    <row r="375" spans="1:13" ht="14" x14ac:dyDescent="0.3">
      <c r="A375" s="16" t="s">
        <v>400</v>
      </c>
      <c r="B375" s="17"/>
      <c r="C375" s="39">
        <f t="shared" si="87"/>
        <v>0</v>
      </c>
      <c r="D375" s="40">
        <f t="shared" si="88"/>
        <v>0</v>
      </c>
      <c r="E375" s="23">
        <f t="shared" si="89"/>
        <v>0</v>
      </c>
      <c r="F375" s="30">
        <f t="shared" si="90"/>
        <v>0</v>
      </c>
      <c r="G375" s="18"/>
      <c r="H375" s="31"/>
      <c r="I375" s="32"/>
      <c r="J375" s="33"/>
      <c r="K375" s="34"/>
      <c r="L375" s="35"/>
      <c r="M375" s="5">
        <v>46017</v>
      </c>
    </row>
    <row r="376" spans="1:13" ht="14" x14ac:dyDescent="0.3">
      <c r="B376" s="17"/>
      <c r="C376" s="27"/>
      <c r="D376" s="22"/>
      <c r="E376" s="42"/>
      <c r="F376" s="30"/>
      <c r="G376" s="18"/>
      <c r="H376" s="31"/>
      <c r="I376" s="43"/>
      <c r="J376" s="33"/>
      <c r="K376" s="43"/>
      <c r="L376" s="35"/>
    </row>
    <row r="377" spans="1:13" ht="14" x14ac:dyDescent="0.3">
      <c r="B377" s="17"/>
      <c r="C377" s="27"/>
      <c r="D377" s="22"/>
      <c r="F377" s="30"/>
      <c r="G377" s="18"/>
      <c r="H377" s="31"/>
      <c r="I377" s="37"/>
      <c r="J377" s="33"/>
      <c r="K377" s="37"/>
      <c r="L377" s="35"/>
    </row>
    <row r="378" spans="1:13" ht="14" x14ac:dyDescent="0.3">
      <c r="B378" s="17"/>
      <c r="C378" s="27"/>
      <c r="D378" s="22"/>
      <c r="F378" s="30"/>
      <c r="G378" s="18"/>
      <c r="H378" s="31"/>
      <c r="I378" s="37"/>
      <c r="J378" s="33"/>
      <c r="K378" s="37"/>
      <c r="L378" s="35"/>
    </row>
    <row r="379" spans="1:13" ht="14" x14ac:dyDescent="0.3">
      <c r="B379" s="17"/>
      <c r="C379" s="27"/>
      <c r="D379" s="22"/>
      <c r="F379" s="30"/>
      <c r="G379" s="18"/>
      <c r="H379" s="31"/>
      <c r="I379" s="37"/>
      <c r="J379" s="33"/>
      <c r="K379" s="37"/>
      <c r="L379" s="35"/>
    </row>
    <row r="380" spans="1:13" ht="14" x14ac:dyDescent="0.3">
      <c r="B380" s="17"/>
      <c r="C380" s="27"/>
      <c r="D380" s="22"/>
      <c r="F380" s="30"/>
      <c r="G380" s="18"/>
      <c r="H380" s="31"/>
      <c r="I380" s="37"/>
      <c r="J380" s="33"/>
      <c r="K380" s="37"/>
      <c r="L380" s="35"/>
    </row>
    <row r="381" spans="1:13" ht="14" x14ac:dyDescent="0.3">
      <c r="B381" s="17"/>
      <c r="C381" s="27"/>
      <c r="D381" s="22"/>
      <c r="F381" s="30"/>
      <c r="G381" s="18"/>
      <c r="H381" s="31"/>
      <c r="I381" s="37"/>
      <c r="J381" s="33"/>
      <c r="K381" s="37"/>
      <c r="L381" s="35"/>
    </row>
    <row r="382" spans="1:13" ht="14" x14ac:dyDescent="0.3">
      <c r="B382" s="17"/>
      <c r="C382" s="27"/>
      <c r="D382" s="22"/>
      <c r="F382" s="30"/>
      <c r="G382" s="18"/>
      <c r="H382" s="31"/>
      <c r="I382" s="37"/>
      <c r="J382" s="33"/>
      <c r="K382" s="37"/>
      <c r="L382" s="35"/>
    </row>
    <row r="383" spans="1:13" ht="14" x14ac:dyDescent="0.3">
      <c r="B383" s="17"/>
      <c r="C383" s="27"/>
      <c r="D383" s="22"/>
      <c r="F383" s="30"/>
      <c r="G383" s="18"/>
      <c r="H383" s="31"/>
      <c r="I383" s="37"/>
      <c r="J383" s="33"/>
      <c r="K383" s="37"/>
      <c r="L383" s="35"/>
    </row>
    <row r="384" spans="1:13" ht="14" x14ac:dyDescent="0.3">
      <c r="B384" s="17"/>
      <c r="C384" s="27"/>
      <c r="D384" s="22"/>
      <c r="F384" s="30"/>
      <c r="H384" s="31"/>
      <c r="I384" s="37"/>
      <c r="J384" s="33"/>
      <c r="K384" s="37"/>
      <c r="L384" s="35"/>
    </row>
    <row r="385" spans="2:12" ht="14" x14ac:dyDescent="0.3">
      <c r="B385" s="17"/>
      <c r="C385" s="27"/>
      <c r="D385" s="22"/>
      <c r="F385" s="30"/>
      <c r="H385" s="31"/>
      <c r="I385" s="37"/>
      <c r="J385" s="33"/>
      <c r="K385" s="37"/>
      <c r="L385" s="35"/>
    </row>
    <row r="386" spans="2:12" ht="14" x14ac:dyDescent="0.3">
      <c r="B386" s="17"/>
      <c r="C386" s="27"/>
      <c r="D386" s="22"/>
      <c r="F386" s="30"/>
      <c r="H386" s="31"/>
      <c r="I386" s="37"/>
      <c r="J386" s="33"/>
      <c r="K386" s="37"/>
      <c r="L386" s="35"/>
    </row>
    <row r="387" spans="2:12" ht="14" x14ac:dyDescent="0.3">
      <c r="B387" s="17"/>
      <c r="C387" s="27"/>
      <c r="D387" s="22"/>
      <c r="F387" s="30"/>
      <c r="H387" s="31"/>
      <c r="I387" s="37"/>
      <c r="J387" s="33"/>
      <c r="K387" s="37"/>
      <c r="L387" s="35"/>
    </row>
    <row r="388" spans="2:12" ht="14" x14ac:dyDescent="0.3">
      <c r="B388" s="17"/>
      <c r="C388" s="27"/>
      <c r="D388" s="22"/>
      <c r="F388" s="30"/>
      <c r="H388" s="31"/>
      <c r="I388" s="37"/>
      <c r="J388" s="33"/>
      <c r="K388" s="37"/>
      <c r="L388" s="35"/>
    </row>
    <row r="389" spans="2:12" ht="14" x14ac:dyDescent="0.3">
      <c r="B389" s="17"/>
      <c r="C389" s="27"/>
      <c r="D389" s="22"/>
      <c r="F389" s="30"/>
      <c r="H389" s="31"/>
      <c r="I389" s="37"/>
      <c r="J389" s="33"/>
      <c r="K389" s="37"/>
      <c r="L389" s="35"/>
    </row>
    <row r="390" spans="2:12" ht="14" x14ac:dyDescent="0.3">
      <c r="B390" s="17"/>
      <c r="C390" s="27"/>
      <c r="D390" s="22"/>
      <c r="F390" s="30"/>
      <c r="H390" s="31"/>
      <c r="I390" s="37"/>
      <c r="J390" s="33"/>
      <c r="K390" s="37"/>
      <c r="L390" s="35"/>
    </row>
    <row r="391" spans="2:12" ht="14" x14ac:dyDescent="0.3">
      <c r="B391" s="17"/>
      <c r="C391" s="27"/>
      <c r="D391" s="22"/>
      <c r="F391" s="30"/>
      <c r="H391" s="31"/>
      <c r="I391" s="37"/>
      <c r="J391" s="33"/>
      <c r="K391" s="37"/>
      <c r="L391" s="35"/>
    </row>
    <row r="392" spans="2:12" ht="14" x14ac:dyDescent="0.3">
      <c r="B392" s="17"/>
      <c r="C392" s="27"/>
      <c r="D392" s="22"/>
      <c r="F392" s="30"/>
      <c r="H392" s="31"/>
      <c r="I392" s="37"/>
      <c r="J392" s="33"/>
      <c r="K392" s="37"/>
      <c r="L392" s="35"/>
    </row>
    <row r="393" spans="2:12" ht="14" x14ac:dyDescent="0.3">
      <c r="B393" s="17"/>
      <c r="C393" s="27"/>
      <c r="D393" s="22"/>
      <c r="F393" s="30"/>
      <c r="H393" s="31"/>
      <c r="I393" s="37"/>
      <c r="J393" s="33"/>
      <c r="K393" s="37"/>
      <c r="L393" s="35"/>
    </row>
    <row r="394" spans="2:12" ht="14" x14ac:dyDescent="0.3">
      <c r="B394" s="17"/>
      <c r="C394" s="27"/>
      <c r="D394" s="22"/>
      <c r="F394" s="30"/>
      <c r="H394" s="31"/>
      <c r="I394" s="37"/>
      <c r="J394" s="33"/>
      <c r="K394" s="37"/>
      <c r="L394" s="35"/>
    </row>
    <row r="395" spans="2:12" ht="14" x14ac:dyDescent="0.3">
      <c r="B395" s="17"/>
      <c r="C395" s="27"/>
      <c r="D395" s="22"/>
      <c r="F395" s="30"/>
      <c r="H395" s="31"/>
      <c r="I395" s="37"/>
      <c r="J395" s="33"/>
      <c r="K395" s="37"/>
      <c r="L395" s="35"/>
    </row>
    <row r="396" spans="2:12" ht="14" x14ac:dyDescent="0.3">
      <c r="B396" s="17"/>
      <c r="C396" s="27"/>
      <c r="D396" s="22"/>
      <c r="F396" s="30"/>
      <c r="H396" s="31"/>
      <c r="I396" s="37"/>
      <c r="J396" s="33"/>
      <c r="K396" s="37"/>
      <c r="L396" s="35"/>
    </row>
    <row r="397" spans="2:12" ht="14" x14ac:dyDescent="0.3">
      <c r="B397" s="17"/>
      <c r="C397" s="27"/>
      <c r="D397" s="22"/>
      <c r="F397" s="30"/>
      <c r="H397" s="31"/>
      <c r="I397" s="37"/>
      <c r="J397" s="33"/>
      <c r="K397" s="37"/>
      <c r="L397" s="35"/>
    </row>
    <row r="398" spans="2:12" ht="14" x14ac:dyDescent="0.3">
      <c r="B398" s="17"/>
      <c r="C398" s="27"/>
      <c r="D398" s="22"/>
      <c r="F398" s="30"/>
      <c r="H398" s="31"/>
      <c r="I398" s="37"/>
      <c r="J398" s="33"/>
      <c r="K398" s="37"/>
      <c r="L398" s="35"/>
    </row>
    <row r="399" spans="2:12" ht="14" x14ac:dyDescent="0.3">
      <c r="B399" s="17"/>
      <c r="C399" s="27"/>
      <c r="D399" s="22"/>
      <c r="F399" s="30"/>
      <c r="H399" s="31"/>
      <c r="I399" s="37"/>
      <c r="J399" s="33"/>
      <c r="K399" s="37"/>
      <c r="L399" s="35"/>
    </row>
    <row r="400" spans="2:12" ht="14" x14ac:dyDescent="0.3">
      <c r="B400" s="17"/>
      <c r="C400" s="27"/>
      <c r="D400" s="22"/>
      <c r="F400" s="30"/>
      <c r="H400" s="31"/>
      <c r="I400" s="37"/>
      <c r="J400" s="33"/>
      <c r="K400" s="37"/>
      <c r="L400" s="35"/>
    </row>
    <row r="401" spans="2:12" ht="14" x14ac:dyDescent="0.3">
      <c r="B401" s="17"/>
      <c r="C401" s="27"/>
      <c r="D401" s="22"/>
      <c r="F401" s="30"/>
      <c r="H401" s="31"/>
      <c r="I401" s="37"/>
      <c r="J401" s="33"/>
      <c r="K401" s="37"/>
      <c r="L401" s="35"/>
    </row>
    <row r="402" spans="2:12" ht="14" x14ac:dyDescent="0.3">
      <c r="B402" s="17"/>
      <c r="C402" s="27"/>
      <c r="D402" s="22"/>
      <c r="F402" s="30"/>
      <c r="H402" s="31"/>
      <c r="I402" s="37"/>
      <c r="J402" s="33"/>
      <c r="K402" s="37"/>
      <c r="L402" s="35"/>
    </row>
    <row r="403" spans="2:12" ht="14" x14ac:dyDescent="0.3">
      <c r="B403" s="17"/>
      <c r="C403" s="27"/>
      <c r="D403" s="22"/>
      <c r="F403" s="30"/>
      <c r="H403" s="31"/>
      <c r="I403" s="37"/>
      <c r="J403" s="33"/>
      <c r="K403" s="37"/>
      <c r="L403" s="35"/>
    </row>
    <row r="404" spans="2:12" ht="14" x14ac:dyDescent="0.3">
      <c r="B404" s="17"/>
      <c r="C404" s="27"/>
      <c r="D404" s="22"/>
      <c r="F404" s="30"/>
      <c r="H404" s="31"/>
      <c r="I404" s="37"/>
      <c r="J404" s="33"/>
      <c r="K404" s="37"/>
      <c r="L404" s="35"/>
    </row>
    <row r="405" spans="2:12" ht="14" x14ac:dyDescent="0.3">
      <c r="B405" s="17"/>
      <c r="C405" s="27"/>
      <c r="D405" s="22"/>
      <c r="F405" s="30"/>
      <c r="H405" s="31"/>
      <c r="I405" s="37"/>
      <c r="J405" s="33"/>
      <c r="K405" s="37"/>
      <c r="L405" s="35"/>
    </row>
    <row r="406" spans="2:12" ht="14" x14ac:dyDescent="0.3">
      <c r="B406" s="17"/>
      <c r="C406" s="27"/>
      <c r="D406" s="38"/>
      <c r="F406" s="30"/>
      <c r="H406" s="31"/>
      <c r="I406" s="37"/>
      <c r="J406" s="33"/>
      <c r="K406" s="37"/>
      <c r="L406" s="35"/>
    </row>
    <row r="407" spans="2:12" ht="14" x14ac:dyDescent="0.3">
      <c r="B407" s="17"/>
      <c r="C407" s="27"/>
      <c r="D407" s="38"/>
      <c r="F407" s="30"/>
      <c r="H407" s="31"/>
      <c r="I407" s="37"/>
      <c r="J407" s="33"/>
      <c r="K407" s="37"/>
      <c r="L407" s="35"/>
    </row>
    <row r="408" spans="2:12" ht="14" x14ac:dyDescent="0.3">
      <c r="B408" s="17"/>
      <c r="C408" s="27"/>
      <c r="D408" s="38"/>
      <c r="F408" s="30"/>
      <c r="H408" s="31"/>
      <c r="I408" s="37"/>
      <c r="J408" s="33"/>
      <c r="K408" s="37"/>
      <c r="L408" s="35"/>
    </row>
    <row r="409" spans="2:12" ht="14" x14ac:dyDescent="0.3">
      <c r="B409" s="17"/>
      <c r="C409" s="27"/>
      <c r="D409" s="38"/>
      <c r="F409" s="30"/>
      <c r="H409" s="31"/>
      <c r="I409" s="37"/>
      <c r="J409" s="33"/>
      <c r="K409" s="37"/>
      <c r="L409" s="35"/>
    </row>
    <row r="410" spans="2:12" ht="14" x14ac:dyDescent="0.3">
      <c r="B410" s="17"/>
      <c r="C410" s="27"/>
      <c r="D410" s="38"/>
      <c r="F410" s="30"/>
      <c r="H410" s="31"/>
      <c r="I410" s="37"/>
      <c r="J410" s="33"/>
      <c r="K410" s="37"/>
      <c r="L410" s="35"/>
    </row>
    <row r="411" spans="2:12" ht="14" x14ac:dyDescent="0.3">
      <c r="B411" s="17"/>
      <c r="C411" s="27"/>
      <c r="D411" s="38"/>
      <c r="F411" s="30"/>
      <c r="H411" s="31"/>
      <c r="I411" s="37"/>
      <c r="J411" s="33"/>
      <c r="K411" s="37"/>
      <c r="L411" s="35"/>
    </row>
    <row r="412" spans="2:12" ht="14" x14ac:dyDescent="0.3">
      <c r="B412" s="17"/>
      <c r="C412" s="27"/>
      <c r="D412" s="38"/>
      <c r="F412" s="30"/>
      <c r="H412" s="31"/>
      <c r="I412" s="37"/>
      <c r="J412" s="33"/>
      <c r="K412" s="37"/>
      <c r="L412" s="35"/>
    </row>
    <row r="413" spans="2:12" ht="14" x14ac:dyDescent="0.3">
      <c r="B413" s="17"/>
      <c r="C413" s="27"/>
      <c r="D413" s="38"/>
      <c r="F413" s="30"/>
      <c r="H413" s="31"/>
      <c r="I413" s="37"/>
      <c r="J413" s="33"/>
      <c r="K413" s="37"/>
      <c r="L413" s="35"/>
    </row>
    <row r="414" spans="2:12" ht="14" x14ac:dyDescent="0.3">
      <c r="B414" s="17"/>
      <c r="C414" s="27"/>
      <c r="D414" s="38"/>
      <c r="F414" s="30"/>
      <c r="H414" s="31"/>
      <c r="I414" s="37"/>
      <c r="J414" s="33"/>
      <c r="K414" s="37"/>
      <c r="L414" s="35"/>
    </row>
    <row r="415" spans="2:12" ht="14" x14ac:dyDescent="0.3">
      <c r="B415" s="17"/>
      <c r="C415" s="27"/>
      <c r="D415" s="38"/>
      <c r="F415" s="30"/>
      <c r="H415" s="31"/>
      <c r="I415" s="37"/>
      <c r="J415" s="33"/>
      <c r="K415" s="37"/>
      <c r="L415" s="35"/>
    </row>
    <row r="416" spans="2:12" ht="14" x14ac:dyDescent="0.3">
      <c r="B416" s="17"/>
      <c r="C416" s="27"/>
      <c r="D416" s="38"/>
      <c r="F416" s="30"/>
      <c r="H416" s="31"/>
      <c r="I416" s="37"/>
      <c r="J416" s="33"/>
      <c r="K416" s="37"/>
      <c r="L416" s="35"/>
    </row>
    <row r="417" spans="2:12" ht="14" x14ac:dyDescent="0.3">
      <c r="B417" s="17"/>
      <c r="C417" s="27"/>
      <c r="D417" s="38"/>
      <c r="F417" s="30"/>
      <c r="H417" s="31"/>
      <c r="I417" s="37"/>
      <c r="J417" s="33"/>
      <c r="K417" s="37"/>
      <c r="L417" s="35"/>
    </row>
    <row r="418" spans="2:12" ht="14" x14ac:dyDescent="0.3">
      <c r="B418" s="17"/>
      <c r="C418" s="27"/>
      <c r="D418" s="38"/>
      <c r="F418" s="30"/>
      <c r="H418" s="31"/>
      <c r="I418" s="37"/>
      <c r="J418" s="33"/>
      <c r="K418" s="37"/>
      <c r="L418" s="35"/>
    </row>
    <row r="419" spans="2:12" ht="14" x14ac:dyDescent="0.3">
      <c r="B419" s="17"/>
      <c r="C419" s="27"/>
      <c r="D419" s="38"/>
      <c r="F419" s="30"/>
      <c r="H419" s="31"/>
      <c r="I419" s="37"/>
      <c r="J419" s="33"/>
      <c r="K419" s="37"/>
      <c r="L419" s="35"/>
    </row>
    <row r="420" spans="2:12" ht="14" x14ac:dyDescent="0.3">
      <c r="B420" s="17"/>
      <c r="C420" s="27"/>
      <c r="D420" s="38"/>
      <c r="F420" s="30"/>
      <c r="H420" s="31"/>
      <c r="I420" s="37"/>
      <c r="J420" s="33"/>
      <c r="K420" s="37"/>
      <c r="L420" s="35"/>
    </row>
    <row r="421" spans="2:12" ht="14" x14ac:dyDescent="0.3">
      <c r="B421" s="17"/>
      <c r="C421" s="27"/>
      <c r="D421" s="38"/>
      <c r="F421" s="30"/>
      <c r="H421" s="31"/>
      <c r="I421" s="37"/>
      <c r="J421" s="33"/>
      <c r="K421" s="37"/>
      <c r="L421" s="35"/>
    </row>
    <row r="422" spans="2:12" ht="14" x14ac:dyDescent="0.3">
      <c r="B422" s="17"/>
      <c r="C422" s="27"/>
      <c r="D422" s="38"/>
      <c r="F422" s="30"/>
      <c r="H422" s="31"/>
      <c r="I422" s="37"/>
      <c r="J422" s="33"/>
      <c r="K422" s="37"/>
      <c r="L422" s="35"/>
    </row>
    <row r="423" spans="2:12" ht="14" x14ac:dyDescent="0.3">
      <c r="B423" s="17"/>
      <c r="C423" s="27"/>
      <c r="D423" s="38"/>
      <c r="F423" s="30"/>
      <c r="H423" s="31"/>
      <c r="I423" s="37"/>
      <c r="J423" s="33"/>
      <c r="K423" s="37"/>
      <c r="L423" s="35"/>
    </row>
    <row r="424" spans="2:12" ht="14" x14ac:dyDescent="0.3">
      <c r="B424" s="17"/>
      <c r="C424" s="27"/>
      <c r="D424" s="38"/>
      <c r="F424" s="30"/>
      <c r="H424" s="31"/>
      <c r="I424" s="37"/>
      <c r="J424" s="33"/>
      <c r="K424" s="37"/>
      <c r="L424" s="35"/>
    </row>
    <row r="425" spans="2:12" ht="14" x14ac:dyDescent="0.3">
      <c r="B425" s="17"/>
      <c r="C425" s="27"/>
      <c r="D425" s="38"/>
      <c r="F425" s="30"/>
      <c r="H425" s="31"/>
      <c r="I425" s="37"/>
      <c r="J425" s="33"/>
      <c r="K425" s="37"/>
      <c r="L425" s="35"/>
    </row>
    <row r="426" spans="2:12" ht="14" x14ac:dyDescent="0.3">
      <c r="B426" s="17"/>
      <c r="C426" s="27"/>
      <c r="D426" s="38"/>
      <c r="F426" s="30"/>
      <c r="H426" s="31"/>
      <c r="I426" s="37"/>
      <c r="J426" s="33"/>
      <c r="K426" s="37"/>
      <c r="L426" s="35"/>
    </row>
    <row r="427" spans="2:12" ht="14" x14ac:dyDescent="0.3">
      <c r="B427" s="17"/>
      <c r="C427" s="27"/>
      <c r="D427" s="38"/>
      <c r="F427" s="30"/>
      <c r="H427" s="31"/>
      <c r="I427" s="37"/>
      <c r="J427" s="33"/>
      <c r="K427" s="37"/>
      <c r="L427" s="35"/>
    </row>
    <row r="428" spans="2:12" ht="14" x14ac:dyDescent="0.3">
      <c r="B428" s="17"/>
      <c r="C428" s="27"/>
      <c r="D428" s="38"/>
      <c r="F428" s="30"/>
      <c r="H428" s="31"/>
      <c r="I428" s="37"/>
      <c r="J428" s="33"/>
      <c r="K428" s="37"/>
      <c r="L428" s="35"/>
    </row>
    <row r="429" spans="2:12" ht="14" x14ac:dyDescent="0.3">
      <c r="B429" s="17"/>
      <c r="C429" s="27"/>
      <c r="D429" s="22"/>
      <c r="F429" s="30"/>
      <c r="H429" s="31"/>
      <c r="I429" s="37"/>
      <c r="J429" s="33"/>
      <c r="K429" s="37"/>
      <c r="L429" s="35"/>
    </row>
    <row r="430" spans="2:12" ht="14" x14ac:dyDescent="0.3">
      <c r="B430" s="17"/>
      <c r="C430" s="27"/>
      <c r="D430" s="22"/>
      <c r="F430" s="30"/>
      <c r="H430" s="31"/>
      <c r="I430" s="37"/>
      <c r="J430" s="33"/>
      <c r="K430" s="37"/>
      <c r="L430" s="35"/>
    </row>
    <row r="431" spans="2:12" ht="14" x14ac:dyDescent="0.3">
      <c r="B431" s="17"/>
      <c r="C431" s="27"/>
      <c r="D431" s="22"/>
      <c r="F431" s="30"/>
      <c r="H431" s="31"/>
      <c r="I431" s="37"/>
      <c r="J431" s="33"/>
      <c r="K431" s="37"/>
      <c r="L431" s="35"/>
    </row>
    <row r="432" spans="2:12" ht="14" x14ac:dyDescent="0.3">
      <c r="B432" s="17"/>
      <c r="C432" s="27"/>
      <c r="D432" s="22"/>
      <c r="F432" s="30"/>
      <c r="H432" s="31"/>
      <c r="I432" s="37"/>
      <c r="J432" s="33"/>
      <c r="K432" s="37"/>
      <c r="L432" s="35"/>
    </row>
    <row r="433" spans="2:12" ht="14" x14ac:dyDescent="0.3">
      <c r="B433" s="17"/>
      <c r="C433" s="27"/>
      <c r="D433" s="22"/>
      <c r="F433" s="30"/>
      <c r="H433" s="31"/>
      <c r="I433" s="37"/>
      <c r="J433" s="33"/>
      <c r="K433" s="37"/>
      <c r="L433" s="35"/>
    </row>
    <row r="434" spans="2:12" ht="14" x14ac:dyDescent="0.3">
      <c r="B434" s="17"/>
      <c r="C434" s="27"/>
      <c r="D434" s="22"/>
      <c r="F434" s="30"/>
      <c r="H434" s="31"/>
      <c r="I434" s="37"/>
      <c r="J434" s="33"/>
      <c r="K434" s="37"/>
      <c r="L434" s="35"/>
    </row>
    <row r="435" spans="2:12" ht="14" x14ac:dyDescent="0.3">
      <c r="B435" s="17"/>
      <c r="C435" s="27"/>
      <c r="D435" s="22"/>
      <c r="F435" s="30"/>
      <c r="H435" s="31"/>
      <c r="I435" s="37"/>
      <c r="J435" s="33"/>
      <c r="K435" s="37"/>
      <c r="L435" s="35"/>
    </row>
    <row r="436" spans="2:12" ht="14" x14ac:dyDescent="0.3">
      <c r="B436" s="17"/>
      <c r="C436" s="27"/>
      <c r="D436" s="22"/>
      <c r="F436" s="30"/>
      <c r="H436" s="31"/>
      <c r="I436" s="37"/>
      <c r="J436" s="33"/>
      <c r="K436" s="37"/>
      <c r="L436" s="35"/>
    </row>
    <row r="437" spans="2:12" ht="14" x14ac:dyDescent="0.3">
      <c r="B437" s="17"/>
      <c r="C437" s="27"/>
      <c r="D437" s="22"/>
      <c r="F437" s="30"/>
      <c r="H437" s="31"/>
      <c r="I437" s="37"/>
      <c r="J437" s="33"/>
      <c r="K437" s="37"/>
      <c r="L437" s="35"/>
    </row>
    <row r="438" spans="2:12" ht="14" x14ac:dyDescent="0.3">
      <c r="B438" s="17"/>
      <c r="C438" s="27"/>
      <c r="D438" s="22"/>
      <c r="F438" s="30"/>
      <c r="H438" s="31"/>
      <c r="I438" s="37"/>
      <c r="J438" s="33"/>
      <c r="K438" s="37"/>
      <c r="L438" s="35"/>
    </row>
    <row r="439" spans="2:12" ht="14" x14ac:dyDescent="0.3">
      <c r="B439" s="17"/>
      <c r="C439" s="27"/>
      <c r="D439" s="22"/>
      <c r="F439" s="30"/>
      <c r="H439" s="31"/>
      <c r="I439" s="37"/>
      <c r="J439" s="33"/>
      <c r="K439" s="37"/>
      <c r="L439" s="35"/>
    </row>
    <row r="440" spans="2:12" ht="14" x14ac:dyDescent="0.3">
      <c r="B440" s="17"/>
      <c r="C440" s="27"/>
      <c r="D440" s="22"/>
      <c r="F440" s="30"/>
      <c r="H440" s="31"/>
      <c r="I440" s="37"/>
      <c r="J440" s="33"/>
      <c r="K440" s="37"/>
      <c r="L440" s="35"/>
    </row>
    <row r="441" spans="2:12" ht="14" x14ac:dyDescent="0.3">
      <c r="B441" s="17"/>
      <c r="C441" s="27"/>
      <c r="D441" s="22"/>
      <c r="F441" s="30"/>
      <c r="H441" s="31"/>
      <c r="I441" s="37"/>
      <c r="J441" s="33"/>
      <c r="K441" s="37"/>
      <c r="L441" s="35"/>
    </row>
    <row r="442" spans="2:12" ht="14" x14ac:dyDescent="0.3">
      <c r="B442" s="17"/>
      <c r="C442" s="27"/>
      <c r="D442" s="22"/>
      <c r="F442" s="30"/>
      <c r="H442" s="31"/>
      <c r="I442" s="37"/>
      <c r="J442" s="33"/>
      <c r="K442" s="37"/>
      <c r="L442" s="35"/>
    </row>
    <row r="443" spans="2:12" ht="14" x14ac:dyDescent="0.3">
      <c r="B443" s="17"/>
      <c r="C443" s="27"/>
      <c r="D443" s="22"/>
      <c r="F443" s="30"/>
      <c r="H443" s="31"/>
      <c r="I443" s="37"/>
      <c r="J443" s="33"/>
      <c r="K443" s="37"/>
      <c r="L443" s="35"/>
    </row>
    <row r="444" spans="2:12" ht="14" x14ac:dyDescent="0.3">
      <c r="B444" s="17"/>
      <c r="C444" s="27"/>
      <c r="D444" s="22"/>
      <c r="F444" s="30"/>
      <c r="H444" s="31"/>
      <c r="I444" s="37"/>
      <c r="J444" s="33"/>
      <c r="K444" s="37"/>
      <c r="L444" s="35"/>
    </row>
    <row r="445" spans="2:12" ht="14" x14ac:dyDescent="0.3">
      <c r="B445" s="17"/>
      <c r="C445" s="27"/>
      <c r="D445" s="22"/>
      <c r="F445" s="30"/>
      <c r="H445" s="31"/>
      <c r="I445" s="37"/>
      <c r="J445" s="33"/>
      <c r="K445" s="37"/>
      <c r="L445" s="35"/>
    </row>
    <row r="446" spans="2:12" ht="14" x14ac:dyDescent="0.3">
      <c r="B446" s="17"/>
      <c r="C446" s="27"/>
      <c r="D446" s="22"/>
      <c r="F446" s="30"/>
      <c r="H446" s="31"/>
      <c r="I446" s="37"/>
      <c r="J446" s="33"/>
      <c r="K446" s="37"/>
      <c r="L446" s="35"/>
    </row>
    <row r="447" spans="2:12" ht="14" x14ac:dyDescent="0.3">
      <c r="B447" s="17"/>
      <c r="C447" s="27"/>
      <c r="D447" s="22"/>
      <c r="F447" s="30"/>
      <c r="H447" s="31"/>
      <c r="I447" s="37"/>
      <c r="J447" s="33"/>
      <c r="K447" s="37"/>
      <c r="L447" s="35"/>
    </row>
    <row r="448" spans="2:12" ht="14" x14ac:dyDescent="0.3">
      <c r="B448" s="17"/>
      <c r="C448" s="27"/>
      <c r="D448" s="22"/>
      <c r="F448" s="30"/>
      <c r="H448" s="31"/>
      <c r="I448" s="37"/>
      <c r="J448" s="33"/>
      <c r="K448" s="37"/>
      <c r="L448" s="35"/>
    </row>
    <row r="449" spans="2:12" ht="14" x14ac:dyDescent="0.3">
      <c r="B449" s="17"/>
      <c r="C449" s="27"/>
      <c r="D449" s="22"/>
      <c r="F449" s="30"/>
      <c r="H449" s="31"/>
      <c r="I449" s="37"/>
      <c r="J449" s="33"/>
      <c r="K449" s="37"/>
      <c r="L449" s="35"/>
    </row>
    <row r="450" spans="2:12" ht="14" x14ac:dyDescent="0.3">
      <c r="B450" s="17"/>
      <c r="C450" s="27"/>
      <c r="D450" s="22"/>
      <c r="F450" s="30"/>
      <c r="H450" s="31"/>
      <c r="I450" s="37"/>
      <c r="J450" s="33"/>
      <c r="K450" s="37"/>
      <c r="L450" s="35"/>
    </row>
    <row r="451" spans="2:12" ht="14" x14ac:dyDescent="0.3">
      <c r="B451" s="17"/>
      <c r="C451" s="27"/>
      <c r="D451" s="22"/>
      <c r="F451" s="30"/>
      <c r="H451" s="31"/>
      <c r="I451" s="37"/>
      <c r="J451" s="33"/>
      <c r="K451" s="37"/>
      <c r="L451" s="35"/>
    </row>
    <row r="452" spans="2:12" ht="14" x14ac:dyDescent="0.3">
      <c r="B452" s="17"/>
      <c r="C452" s="27"/>
      <c r="D452" s="22"/>
      <c r="F452" s="30"/>
      <c r="H452" s="31"/>
      <c r="I452" s="37"/>
      <c r="J452" s="33"/>
      <c r="K452" s="37"/>
      <c r="L452" s="35"/>
    </row>
    <row r="453" spans="2:12" ht="14" x14ac:dyDescent="0.3">
      <c r="B453" s="17"/>
      <c r="C453" s="27"/>
      <c r="D453" s="22"/>
      <c r="F453" s="30"/>
      <c r="H453" s="31"/>
      <c r="I453" s="37"/>
      <c r="J453" s="33"/>
      <c r="K453" s="37"/>
      <c r="L453" s="35"/>
    </row>
    <row r="454" spans="2:12" ht="14" x14ac:dyDescent="0.3">
      <c r="B454" s="17"/>
      <c r="C454" s="27"/>
      <c r="D454" s="22"/>
      <c r="F454" s="30"/>
      <c r="H454" s="31"/>
      <c r="I454" s="37"/>
      <c r="J454" s="33"/>
      <c r="K454" s="37"/>
      <c r="L454" s="35"/>
    </row>
    <row r="455" spans="2:12" ht="14" x14ac:dyDescent="0.3">
      <c r="B455" s="17"/>
      <c r="C455" s="27"/>
      <c r="D455" s="22"/>
      <c r="F455" s="30"/>
      <c r="H455" s="31"/>
      <c r="I455" s="37"/>
      <c r="J455" s="33"/>
      <c r="K455" s="37"/>
      <c r="L455" s="35"/>
    </row>
    <row r="456" spans="2:12" ht="14" x14ac:dyDescent="0.3">
      <c r="B456" s="17"/>
      <c r="C456" s="27"/>
      <c r="D456" s="22"/>
      <c r="F456" s="30"/>
      <c r="H456" s="31"/>
      <c r="I456" s="37"/>
      <c r="J456" s="33"/>
      <c r="K456" s="37"/>
      <c r="L456" s="35"/>
    </row>
    <row r="457" spans="2:12" ht="14" x14ac:dyDescent="0.3">
      <c r="B457" s="17"/>
      <c r="C457" s="27"/>
      <c r="D457" s="22"/>
      <c r="F457" s="30"/>
      <c r="H457" s="31"/>
      <c r="I457" s="37"/>
      <c r="J457" s="33"/>
      <c r="K457" s="37"/>
      <c r="L457" s="35"/>
    </row>
    <row r="458" spans="2:12" ht="14" x14ac:dyDescent="0.3">
      <c r="B458" s="17"/>
      <c r="C458" s="27"/>
      <c r="D458" s="22"/>
      <c r="F458" s="30"/>
      <c r="H458" s="31"/>
      <c r="I458" s="37"/>
      <c r="J458" s="33"/>
      <c r="K458" s="37"/>
      <c r="L458" s="35"/>
    </row>
    <row r="459" spans="2:12" ht="14" x14ac:dyDescent="0.3">
      <c r="B459" s="17"/>
      <c r="C459" s="27"/>
      <c r="D459" s="22"/>
      <c r="F459" s="30"/>
      <c r="H459" s="31"/>
      <c r="I459" s="37"/>
      <c r="J459" s="33"/>
      <c r="K459" s="37"/>
      <c r="L459" s="35"/>
    </row>
    <row r="460" spans="2:12" ht="14" x14ac:dyDescent="0.3">
      <c r="B460" s="17"/>
      <c r="C460" s="27"/>
      <c r="D460" s="22"/>
      <c r="F460" s="30"/>
      <c r="H460" s="31"/>
      <c r="I460" s="37"/>
      <c r="J460" s="33"/>
      <c r="K460" s="37"/>
      <c r="L460" s="35"/>
    </row>
    <row r="461" spans="2:12" ht="14" x14ac:dyDescent="0.3">
      <c r="B461" s="17"/>
      <c r="C461" s="27"/>
      <c r="D461" s="22"/>
      <c r="F461" s="30"/>
      <c r="H461" s="31"/>
      <c r="I461" s="37"/>
      <c r="J461" s="33"/>
      <c r="K461" s="37"/>
      <c r="L461" s="35"/>
    </row>
    <row r="462" spans="2:12" ht="14" x14ac:dyDescent="0.3">
      <c r="B462" s="17"/>
      <c r="C462" s="27"/>
      <c r="D462" s="22"/>
      <c r="F462" s="30"/>
      <c r="H462" s="31"/>
      <c r="I462" s="37"/>
      <c r="J462" s="33"/>
      <c r="K462" s="37"/>
      <c r="L462" s="35"/>
    </row>
    <row r="463" spans="2:12" ht="14" x14ac:dyDescent="0.3">
      <c r="B463" s="17"/>
      <c r="C463" s="27"/>
      <c r="D463" s="22"/>
      <c r="F463" s="30"/>
      <c r="H463" s="31"/>
      <c r="I463" s="37"/>
      <c r="J463" s="33"/>
      <c r="K463" s="37"/>
      <c r="L463" s="35"/>
    </row>
    <row r="464" spans="2:12" ht="14" x14ac:dyDescent="0.3">
      <c r="B464" s="17"/>
      <c r="C464" s="27"/>
      <c r="D464" s="22"/>
      <c r="F464" s="30"/>
      <c r="H464" s="31"/>
      <c r="I464" s="37"/>
      <c r="J464" s="33"/>
      <c r="K464" s="37"/>
      <c r="L464" s="35"/>
    </row>
    <row r="465" spans="2:12" ht="14" x14ac:dyDescent="0.3">
      <c r="B465" s="17"/>
      <c r="C465" s="27"/>
      <c r="D465" s="22"/>
      <c r="F465" s="30"/>
      <c r="H465" s="31"/>
      <c r="I465" s="37"/>
      <c r="J465" s="33"/>
      <c r="K465" s="37"/>
      <c r="L465" s="35"/>
    </row>
    <row r="466" spans="2:12" ht="14" x14ac:dyDescent="0.3">
      <c r="B466" s="17"/>
      <c r="C466" s="27"/>
      <c r="D466" s="22"/>
      <c r="F466" s="30"/>
      <c r="H466" s="31"/>
      <c r="I466" s="37"/>
      <c r="J466" s="33"/>
      <c r="K466" s="37"/>
      <c r="L466" s="35"/>
    </row>
    <row r="467" spans="2:12" ht="14" x14ac:dyDescent="0.3">
      <c r="B467" s="17"/>
      <c r="C467" s="27"/>
      <c r="D467" s="22"/>
      <c r="F467" s="30"/>
      <c r="H467" s="31"/>
      <c r="I467" s="37"/>
      <c r="J467" s="33"/>
      <c r="K467" s="37"/>
      <c r="L467" s="35"/>
    </row>
    <row r="468" spans="2:12" ht="14" x14ac:dyDescent="0.3">
      <c r="B468" s="17"/>
      <c r="C468" s="27"/>
      <c r="D468" s="22"/>
      <c r="F468" s="30"/>
      <c r="H468" s="31"/>
      <c r="I468" s="37"/>
      <c r="J468" s="33"/>
      <c r="K468" s="37"/>
      <c r="L468" s="35"/>
    </row>
    <row r="469" spans="2:12" ht="14" x14ac:dyDescent="0.3">
      <c r="B469" s="17"/>
      <c r="C469" s="27"/>
      <c r="D469" s="22"/>
      <c r="F469" s="30"/>
      <c r="H469" s="31"/>
      <c r="I469" s="37"/>
      <c r="J469" s="33"/>
      <c r="K469" s="37"/>
      <c r="L469" s="35"/>
    </row>
    <row r="470" spans="2:12" ht="14" x14ac:dyDescent="0.3">
      <c r="B470" s="17"/>
      <c r="C470" s="27"/>
      <c r="D470" s="22"/>
      <c r="F470" s="30"/>
      <c r="H470" s="31"/>
      <c r="I470" s="37"/>
      <c r="J470" s="33"/>
      <c r="K470" s="37"/>
      <c r="L470" s="35"/>
    </row>
    <row r="471" spans="2:12" ht="14" x14ac:dyDescent="0.3">
      <c r="B471" s="17"/>
      <c r="C471" s="27"/>
      <c r="D471" s="22"/>
      <c r="F471" s="30"/>
      <c r="H471" s="31"/>
      <c r="I471" s="37"/>
      <c r="J471" s="33"/>
      <c r="K471" s="37"/>
      <c r="L471" s="35"/>
    </row>
    <row r="472" spans="2:12" ht="14" x14ac:dyDescent="0.3">
      <c r="B472" s="17"/>
      <c r="C472" s="27"/>
      <c r="D472" s="22"/>
      <c r="F472" s="30"/>
      <c r="H472" s="31"/>
      <c r="I472" s="37"/>
      <c r="J472" s="33"/>
      <c r="K472" s="37"/>
      <c r="L472" s="35"/>
    </row>
    <row r="473" spans="2:12" ht="14" x14ac:dyDescent="0.3">
      <c r="B473" s="17"/>
      <c r="C473" s="27"/>
      <c r="D473" s="22"/>
      <c r="F473" s="30"/>
      <c r="H473" s="31"/>
      <c r="I473" s="37"/>
      <c r="J473" s="33"/>
      <c r="K473" s="37"/>
      <c r="L473" s="35"/>
    </row>
    <row r="474" spans="2:12" ht="14" x14ac:dyDescent="0.3">
      <c r="B474" s="17"/>
      <c r="C474" s="27"/>
      <c r="D474" s="22"/>
      <c r="F474" s="30"/>
      <c r="H474" s="31"/>
      <c r="I474" s="37"/>
      <c r="J474" s="33"/>
      <c r="K474" s="37"/>
      <c r="L474" s="35"/>
    </row>
    <row r="475" spans="2:12" ht="14" x14ac:dyDescent="0.3">
      <c r="B475" s="17"/>
      <c r="C475" s="27"/>
      <c r="D475" s="22"/>
      <c r="F475" s="30"/>
      <c r="H475" s="31"/>
      <c r="I475" s="37"/>
      <c r="J475" s="33"/>
      <c r="K475" s="37"/>
      <c r="L475" s="35"/>
    </row>
    <row r="476" spans="2:12" ht="14" x14ac:dyDescent="0.3">
      <c r="B476" s="17"/>
      <c r="C476" s="27"/>
      <c r="D476" s="22"/>
      <c r="F476" s="30"/>
      <c r="H476" s="31"/>
      <c r="I476" s="37"/>
      <c r="J476" s="33"/>
      <c r="K476" s="37"/>
      <c r="L476" s="35"/>
    </row>
    <row r="477" spans="2:12" ht="14" x14ac:dyDescent="0.3">
      <c r="B477" s="17"/>
      <c r="C477" s="27"/>
      <c r="D477" s="22"/>
      <c r="F477" s="30"/>
      <c r="H477" s="31"/>
      <c r="I477" s="37"/>
      <c r="J477" s="33"/>
      <c r="K477" s="37"/>
      <c r="L477" s="35"/>
    </row>
    <row r="478" spans="2:12" ht="14" x14ac:dyDescent="0.3">
      <c r="B478" s="17"/>
      <c r="C478" s="27"/>
      <c r="D478" s="22"/>
      <c r="F478" s="30"/>
      <c r="H478" s="31"/>
      <c r="I478" s="37"/>
      <c r="J478" s="33"/>
      <c r="K478" s="37"/>
      <c r="L478" s="35"/>
    </row>
    <row r="479" spans="2:12" ht="14" x14ac:dyDescent="0.3">
      <c r="B479" s="17"/>
      <c r="C479" s="27"/>
      <c r="D479" s="22"/>
      <c r="F479" s="30"/>
      <c r="H479" s="31"/>
      <c r="I479" s="37"/>
      <c r="J479" s="33"/>
      <c r="K479" s="37"/>
      <c r="L479" s="35"/>
    </row>
    <row r="480" spans="2:12" ht="14" x14ac:dyDescent="0.3">
      <c r="B480" s="17"/>
      <c r="C480" s="27"/>
      <c r="D480" s="22"/>
      <c r="F480" s="30"/>
      <c r="H480" s="31"/>
      <c r="I480" s="37"/>
      <c r="J480" s="33"/>
      <c r="K480" s="37"/>
      <c r="L480" s="35"/>
    </row>
    <row r="481" spans="2:12" ht="14" x14ac:dyDescent="0.3">
      <c r="B481" s="17"/>
      <c r="C481" s="27"/>
      <c r="D481" s="22"/>
      <c r="F481" s="30"/>
      <c r="H481" s="31"/>
      <c r="I481" s="37"/>
      <c r="J481" s="33"/>
      <c r="K481" s="37"/>
      <c r="L481" s="35"/>
    </row>
    <row r="482" spans="2:12" ht="14" x14ac:dyDescent="0.3">
      <c r="B482" s="17"/>
      <c r="C482" s="27"/>
      <c r="D482" s="22"/>
      <c r="F482" s="30"/>
      <c r="H482" s="31"/>
      <c r="I482" s="37"/>
      <c r="J482" s="33"/>
      <c r="K482" s="37"/>
      <c r="L482" s="35"/>
    </row>
    <row r="483" spans="2:12" ht="14" x14ac:dyDescent="0.3">
      <c r="B483" s="17"/>
      <c r="C483" s="27"/>
      <c r="D483" s="22"/>
      <c r="F483" s="30"/>
      <c r="H483" s="31"/>
      <c r="I483" s="37"/>
      <c r="J483" s="33"/>
      <c r="K483" s="37"/>
      <c r="L483" s="35"/>
    </row>
    <row r="484" spans="2:12" ht="14" x14ac:dyDescent="0.3">
      <c r="B484" s="17"/>
      <c r="C484" s="27"/>
      <c r="D484" s="22"/>
      <c r="F484" s="30"/>
      <c r="H484" s="31"/>
      <c r="I484" s="37"/>
      <c r="J484" s="33"/>
      <c r="K484" s="37"/>
      <c r="L484" s="35"/>
    </row>
    <row r="485" spans="2:12" ht="14" x14ac:dyDescent="0.3">
      <c r="B485" s="17"/>
      <c r="C485" s="27"/>
      <c r="D485" s="22"/>
      <c r="F485" s="30"/>
      <c r="H485" s="31"/>
      <c r="I485" s="37"/>
      <c r="J485" s="33"/>
      <c r="K485" s="37"/>
      <c r="L485" s="35"/>
    </row>
    <row r="486" spans="2:12" ht="14" x14ac:dyDescent="0.3">
      <c r="B486" s="17"/>
      <c r="C486" s="27"/>
      <c r="D486" s="22"/>
      <c r="F486" s="30"/>
      <c r="H486" s="31"/>
      <c r="I486" s="37"/>
      <c r="J486" s="33"/>
      <c r="K486" s="37"/>
      <c r="L486" s="35"/>
    </row>
    <row r="487" spans="2:12" ht="14" x14ac:dyDescent="0.3">
      <c r="B487" s="17"/>
      <c r="C487" s="27"/>
      <c r="D487" s="22"/>
      <c r="F487" s="30"/>
      <c r="H487" s="31"/>
      <c r="I487" s="37"/>
      <c r="J487" s="33"/>
      <c r="K487" s="37"/>
      <c r="L487" s="35"/>
    </row>
    <row r="488" spans="2:12" ht="14" x14ac:dyDescent="0.3">
      <c r="B488" s="17"/>
      <c r="C488" s="27"/>
      <c r="D488" s="22"/>
      <c r="F488" s="30"/>
      <c r="H488" s="31"/>
      <c r="I488" s="37"/>
      <c r="J488" s="33"/>
      <c r="K488" s="37"/>
      <c r="L488" s="35"/>
    </row>
    <row r="489" spans="2:12" ht="14" x14ac:dyDescent="0.3">
      <c r="B489" s="17"/>
      <c r="C489" s="27"/>
      <c r="D489" s="22"/>
      <c r="F489" s="30"/>
      <c r="H489" s="31"/>
      <c r="I489" s="37"/>
      <c r="J489" s="33"/>
      <c r="K489" s="37"/>
      <c r="L489" s="35"/>
    </row>
    <row r="490" spans="2:12" ht="14" x14ac:dyDescent="0.3">
      <c r="B490" s="17"/>
      <c r="C490" s="27"/>
      <c r="D490" s="22"/>
      <c r="F490" s="30"/>
      <c r="H490" s="31"/>
      <c r="I490" s="37"/>
      <c r="J490" s="33"/>
      <c r="K490" s="37"/>
      <c r="L490" s="35"/>
    </row>
    <row r="491" spans="2:12" ht="14" x14ac:dyDescent="0.3">
      <c r="B491" s="17"/>
      <c r="C491" s="27"/>
      <c r="D491" s="22"/>
      <c r="F491" s="30"/>
      <c r="H491" s="31"/>
      <c r="I491" s="37"/>
      <c r="J491" s="33"/>
      <c r="K491" s="37"/>
      <c r="L491" s="35"/>
    </row>
    <row r="492" spans="2:12" ht="14" x14ac:dyDescent="0.3">
      <c r="B492" s="17"/>
      <c r="C492" s="27"/>
      <c r="D492" s="22"/>
      <c r="F492" s="30"/>
      <c r="H492" s="31"/>
      <c r="I492" s="37"/>
      <c r="J492" s="33"/>
      <c r="K492" s="37"/>
      <c r="L492" s="35"/>
    </row>
    <row r="493" spans="2:12" ht="14" x14ac:dyDescent="0.3">
      <c r="B493" s="17"/>
      <c r="C493" s="27"/>
      <c r="D493" s="22"/>
      <c r="F493" s="30"/>
      <c r="H493" s="31"/>
      <c r="I493" s="37"/>
      <c r="J493" s="33"/>
      <c r="K493" s="37"/>
      <c r="L493" s="35"/>
    </row>
    <row r="494" spans="2:12" ht="14" x14ac:dyDescent="0.3">
      <c r="B494" s="17"/>
      <c r="C494" s="27"/>
      <c r="D494" s="22"/>
      <c r="F494" s="30"/>
      <c r="H494" s="31"/>
      <c r="I494" s="37"/>
      <c r="J494" s="33"/>
      <c r="K494" s="37"/>
      <c r="L494" s="35"/>
    </row>
    <row r="495" spans="2:12" ht="14" x14ac:dyDescent="0.3">
      <c r="B495" s="17"/>
      <c r="C495" s="27"/>
      <c r="D495" s="22"/>
      <c r="F495" s="30"/>
      <c r="H495" s="31"/>
      <c r="I495" s="37"/>
      <c r="J495" s="33"/>
      <c r="K495" s="37"/>
      <c r="L495" s="35"/>
    </row>
    <row r="496" spans="2:12" ht="14" x14ac:dyDescent="0.3">
      <c r="B496" s="17"/>
      <c r="C496" s="27"/>
      <c r="D496" s="22"/>
      <c r="F496" s="30"/>
      <c r="H496" s="31"/>
      <c r="I496" s="37"/>
      <c r="J496" s="33"/>
      <c r="K496" s="37"/>
      <c r="L496" s="35"/>
    </row>
    <row r="497" spans="2:12" ht="14" x14ac:dyDescent="0.3">
      <c r="B497" s="17"/>
      <c r="C497" s="27"/>
      <c r="D497" s="22"/>
      <c r="F497" s="30"/>
      <c r="H497" s="31"/>
      <c r="I497" s="37"/>
      <c r="J497" s="33"/>
      <c r="K497" s="37"/>
      <c r="L497" s="35"/>
    </row>
    <row r="498" spans="2:12" ht="14" x14ac:dyDescent="0.3">
      <c r="B498" s="17"/>
      <c r="C498" s="27"/>
      <c r="D498" s="22"/>
      <c r="F498" s="30"/>
      <c r="H498" s="31"/>
      <c r="I498" s="37"/>
      <c r="J498" s="33"/>
      <c r="K498" s="37"/>
      <c r="L498" s="35"/>
    </row>
    <row r="499" spans="2:12" ht="14" x14ac:dyDescent="0.3">
      <c r="B499" s="17"/>
      <c r="C499" s="27"/>
      <c r="D499" s="22"/>
      <c r="F499" s="30"/>
      <c r="H499" s="31"/>
      <c r="I499" s="37"/>
      <c r="J499" s="33"/>
      <c r="K499" s="37"/>
      <c r="L499" s="35"/>
    </row>
    <row r="500" spans="2:12" ht="14" x14ac:dyDescent="0.3">
      <c r="B500" s="17"/>
      <c r="C500" s="27"/>
      <c r="D500" s="22"/>
      <c r="F500" s="30"/>
      <c r="H500" s="31"/>
      <c r="I500" s="37"/>
      <c r="J500" s="33"/>
      <c r="K500" s="37"/>
      <c r="L500" s="35"/>
    </row>
    <row r="501" spans="2:12" ht="14" x14ac:dyDescent="0.3">
      <c r="B501" s="17"/>
      <c r="C501" s="27"/>
      <c r="D501" s="22"/>
      <c r="F501" s="30"/>
      <c r="H501" s="31"/>
      <c r="I501" s="37"/>
      <c r="J501" s="33"/>
      <c r="K501" s="37"/>
      <c r="L501" s="35"/>
    </row>
    <row r="502" spans="2:12" ht="14" x14ac:dyDescent="0.3">
      <c r="B502" s="17"/>
      <c r="C502" s="27"/>
      <c r="D502" s="22"/>
      <c r="F502" s="30"/>
      <c r="H502" s="31"/>
      <c r="I502" s="37"/>
      <c r="J502" s="33"/>
      <c r="K502" s="37"/>
      <c r="L502" s="35"/>
    </row>
    <row r="503" spans="2:12" ht="14" x14ac:dyDescent="0.3">
      <c r="B503" s="17"/>
      <c r="C503" s="27"/>
      <c r="D503" s="22"/>
      <c r="F503" s="30"/>
      <c r="H503" s="31"/>
      <c r="I503" s="37"/>
      <c r="J503" s="33"/>
      <c r="K503" s="37"/>
      <c r="L503" s="35"/>
    </row>
    <row r="504" spans="2:12" ht="14" x14ac:dyDescent="0.3">
      <c r="B504" s="17"/>
      <c r="C504" s="27"/>
      <c r="D504" s="22"/>
      <c r="F504" s="30"/>
      <c r="H504" s="31"/>
      <c r="I504" s="37"/>
      <c r="J504" s="33"/>
      <c r="K504" s="37"/>
      <c r="L504" s="35"/>
    </row>
    <row r="505" spans="2:12" ht="14" x14ac:dyDescent="0.3">
      <c r="B505" s="17"/>
      <c r="C505" s="27"/>
      <c r="D505" s="22"/>
      <c r="F505" s="30"/>
      <c r="H505" s="31"/>
      <c r="I505" s="37"/>
      <c r="J505" s="33"/>
      <c r="K505" s="37"/>
      <c r="L505" s="35"/>
    </row>
    <row r="506" spans="2:12" ht="14" x14ac:dyDescent="0.3">
      <c r="B506" s="17"/>
      <c r="C506" s="27"/>
      <c r="D506" s="22"/>
      <c r="F506" s="30"/>
      <c r="H506" s="31"/>
      <c r="I506" s="37"/>
      <c r="J506" s="33"/>
      <c r="K506" s="37"/>
      <c r="L506" s="35"/>
    </row>
    <row r="507" spans="2:12" ht="14" x14ac:dyDescent="0.3">
      <c r="B507" s="17"/>
      <c r="C507" s="27"/>
      <c r="D507" s="22"/>
      <c r="F507" s="30"/>
      <c r="H507" s="31"/>
      <c r="I507" s="37"/>
      <c r="J507" s="33"/>
      <c r="K507" s="37"/>
      <c r="L507" s="35"/>
    </row>
    <row r="508" spans="2:12" ht="14" x14ac:dyDescent="0.3">
      <c r="B508" s="17"/>
      <c r="C508" s="27"/>
      <c r="D508" s="22"/>
      <c r="F508" s="30"/>
      <c r="H508" s="31"/>
      <c r="I508" s="37"/>
      <c r="J508" s="33"/>
      <c r="K508" s="37"/>
      <c r="L508" s="35"/>
    </row>
    <row r="509" spans="2:12" ht="14" x14ac:dyDescent="0.3">
      <c r="B509" s="17"/>
      <c r="C509" s="27"/>
      <c r="D509" s="22"/>
      <c r="F509" s="30"/>
      <c r="H509" s="31"/>
      <c r="I509" s="37"/>
      <c r="J509" s="33"/>
      <c r="K509" s="37"/>
      <c r="L509" s="35"/>
    </row>
    <row r="510" spans="2:12" ht="14" x14ac:dyDescent="0.3">
      <c r="B510" s="17"/>
      <c r="C510" s="27"/>
      <c r="D510" s="22"/>
      <c r="F510" s="30"/>
      <c r="H510" s="31"/>
      <c r="I510" s="37"/>
      <c r="J510" s="33"/>
      <c r="K510" s="37"/>
      <c r="L510" s="35"/>
    </row>
    <row r="511" spans="2:12" ht="14" x14ac:dyDescent="0.3">
      <c r="B511" s="17"/>
      <c r="C511" s="27"/>
      <c r="D511" s="22"/>
      <c r="F511" s="30"/>
      <c r="H511" s="31"/>
      <c r="I511" s="37"/>
      <c r="J511" s="33"/>
      <c r="K511" s="37"/>
      <c r="L511" s="35"/>
    </row>
    <row r="512" spans="2:12" ht="14" x14ac:dyDescent="0.3">
      <c r="B512" s="17"/>
      <c r="C512" s="27"/>
      <c r="D512" s="22"/>
      <c r="F512" s="30"/>
      <c r="H512" s="31"/>
      <c r="I512" s="37"/>
      <c r="J512" s="33"/>
      <c r="K512" s="37"/>
      <c r="L512" s="35"/>
    </row>
    <row r="513" spans="2:12" ht="14" x14ac:dyDescent="0.3">
      <c r="B513" s="17"/>
      <c r="C513" s="27"/>
      <c r="D513" s="22"/>
      <c r="F513" s="30"/>
      <c r="H513" s="31"/>
      <c r="I513" s="37"/>
      <c r="J513" s="33"/>
      <c r="K513" s="37"/>
      <c r="L513" s="35"/>
    </row>
    <row r="514" spans="2:12" ht="14" x14ac:dyDescent="0.3">
      <c r="B514" s="17"/>
      <c r="C514" s="27"/>
      <c r="D514" s="22"/>
      <c r="F514" s="30"/>
      <c r="H514" s="31"/>
      <c r="I514" s="37"/>
      <c r="J514" s="33"/>
      <c r="K514" s="37"/>
      <c r="L514" s="35"/>
    </row>
    <row r="515" spans="2:12" ht="14" x14ac:dyDescent="0.3">
      <c r="B515" s="17"/>
      <c r="C515" s="27"/>
      <c r="D515" s="22"/>
      <c r="F515" s="30"/>
      <c r="H515" s="31"/>
      <c r="I515" s="37"/>
      <c r="J515" s="33"/>
      <c r="K515" s="37"/>
      <c r="L515" s="35"/>
    </row>
    <row r="516" spans="2:12" ht="14" x14ac:dyDescent="0.3">
      <c r="B516" s="17"/>
      <c r="C516" s="27"/>
      <c r="D516" s="22"/>
      <c r="F516" s="30"/>
      <c r="H516" s="31"/>
      <c r="I516" s="37"/>
      <c r="J516" s="33"/>
      <c r="K516" s="37"/>
      <c r="L516" s="35"/>
    </row>
    <row r="517" spans="2:12" ht="14" x14ac:dyDescent="0.3">
      <c r="B517" s="17"/>
      <c r="C517" s="27"/>
      <c r="D517" s="22"/>
      <c r="F517" s="30"/>
      <c r="H517" s="31"/>
      <c r="I517" s="37"/>
      <c r="J517" s="33"/>
      <c r="K517" s="37"/>
      <c r="L517" s="35"/>
    </row>
    <row r="518" spans="2:12" ht="14" x14ac:dyDescent="0.3">
      <c r="B518" s="17"/>
      <c r="C518" s="27"/>
      <c r="D518" s="22"/>
      <c r="F518" s="30"/>
      <c r="H518" s="31"/>
      <c r="I518" s="37"/>
      <c r="J518" s="33"/>
      <c r="K518" s="37"/>
      <c r="L518" s="35"/>
    </row>
    <row r="519" spans="2:12" ht="14" x14ac:dyDescent="0.3">
      <c r="B519" s="17"/>
      <c r="C519" s="27"/>
      <c r="D519" s="22"/>
      <c r="F519" s="30"/>
      <c r="H519" s="31"/>
      <c r="I519" s="37"/>
      <c r="J519" s="33"/>
      <c r="K519" s="37"/>
      <c r="L519" s="35"/>
    </row>
    <row r="520" spans="2:12" ht="14" x14ac:dyDescent="0.3">
      <c r="B520" s="17"/>
      <c r="C520" s="27"/>
      <c r="D520" s="22"/>
      <c r="F520" s="30"/>
      <c r="H520" s="31"/>
      <c r="I520" s="37"/>
      <c r="J520" s="33"/>
      <c r="K520" s="37"/>
      <c r="L520" s="35"/>
    </row>
    <row r="521" spans="2:12" ht="14" x14ac:dyDescent="0.3">
      <c r="B521" s="17"/>
      <c r="C521" s="27"/>
      <c r="D521" s="22"/>
      <c r="F521" s="30"/>
      <c r="H521" s="31"/>
      <c r="I521" s="37"/>
      <c r="J521" s="33"/>
      <c r="K521" s="37"/>
      <c r="L521" s="35"/>
    </row>
    <row r="522" spans="2:12" ht="14" x14ac:dyDescent="0.3">
      <c r="B522" s="17"/>
      <c r="C522" s="27"/>
      <c r="D522" s="22"/>
      <c r="F522" s="30"/>
      <c r="H522" s="31"/>
      <c r="I522" s="37"/>
      <c r="J522" s="33"/>
      <c r="K522" s="37"/>
      <c r="L522" s="35"/>
    </row>
    <row r="523" spans="2:12" ht="14" x14ac:dyDescent="0.3">
      <c r="B523" s="17"/>
      <c r="C523" s="27"/>
      <c r="D523" s="22"/>
      <c r="F523" s="30"/>
      <c r="H523" s="31"/>
      <c r="I523" s="37"/>
      <c r="J523" s="33"/>
      <c r="K523" s="37"/>
      <c r="L523" s="35"/>
    </row>
    <row r="524" spans="2:12" ht="14" x14ac:dyDescent="0.3">
      <c r="B524" s="17"/>
      <c r="C524" s="27"/>
      <c r="D524" s="22"/>
      <c r="F524" s="30"/>
      <c r="H524" s="31"/>
      <c r="I524" s="37"/>
      <c r="J524" s="33"/>
      <c r="K524" s="37"/>
      <c r="L524" s="35"/>
    </row>
    <row r="525" spans="2:12" ht="14" x14ac:dyDescent="0.3">
      <c r="B525" s="17"/>
      <c r="C525" s="27"/>
      <c r="D525" s="22"/>
      <c r="F525" s="30"/>
      <c r="H525" s="31"/>
      <c r="I525" s="37"/>
      <c r="J525" s="37"/>
      <c r="K525" s="37"/>
      <c r="L525" s="35"/>
    </row>
    <row r="526" spans="2:12" ht="14" x14ac:dyDescent="0.3">
      <c r="B526" s="17"/>
      <c r="C526" s="27"/>
      <c r="D526" s="22"/>
      <c r="F526" s="30"/>
      <c r="H526" s="31"/>
      <c r="I526" s="37"/>
      <c r="J526" s="37"/>
      <c r="K526" s="37"/>
      <c r="L526" s="35"/>
    </row>
    <row r="527" spans="2:12" ht="14" x14ac:dyDescent="0.3">
      <c r="B527" s="17"/>
      <c r="C527" s="27"/>
      <c r="D527" s="22"/>
      <c r="F527" s="30"/>
      <c r="H527" s="31"/>
      <c r="I527" s="37"/>
      <c r="J527" s="37"/>
      <c r="K527" s="37"/>
      <c r="L527" s="35"/>
    </row>
    <row r="528" spans="2:12" ht="14" x14ac:dyDescent="0.3">
      <c r="B528" s="17"/>
      <c r="C528" s="27"/>
      <c r="D528" s="22"/>
      <c r="F528" s="30"/>
      <c r="H528" s="31"/>
      <c r="I528" s="37"/>
      <c r="J528" s="37"/>
      <c r="K528" s="37"/>
      <c r="L528" s="35"/>
    </row>
    <row r="529" spans="2:12" ht="14" x14ac:dyDescent="0.3">
      <c r="B529" s="17"/>
      <c r="C529" s="27"/>
      <c r="D529" s="22"/>
      <c r="F529" s="30"/>
      <c r="H529" s="31"/>
      <c r="I529" s="37"/>
      <c r="J529" s="37"/>
      <c r="K529" s="37"/>
      <c r="L529" s="35"/>
    </row>
    <row r="530" spans="2:12" ht="14" x14ac:dyDescent="0.3">
      <c r="B530" s="17"/>
      <c r="C530" s="27"/>
      <c r="D530" s="22"/>
      <c r="F530" s="30"/>
      <c r="H530" s="31"/>
      <c r="I530" s="37"/>
      <c r="J530" s="37"/>
      <c r="K530" s="37"/>
      <c r="L530" s="35"/>
    </row>
    <row r="531" spans="2:12" ht="14" x14ac:dyDescent="0.3">
      <c r="B531" s="17"/>
      <c r="C531" s="27"/>
      <c r="D531" s="22"/>
      <c r="F531" s="30"/>
      <c r="H531" s="31"/>
      <c r="I531" s="37"/>
      <c r="J531" s="37"/>
      <c r="K531" s="37"/>
      <c r="L531" s="35"/>
    </row>
    <row r="532" spans="2:12" ht="14" x14ac:dyDescent="0.3">
      <c r="B532" s="17"/>
      <c r="C532" s="27"/>
      <c r="D532" s="22"/>
      <c r="F532" s="30"/>
      <c r="H532" s="31"/>
      <c r="I532" s="37"/>
      <c r="J532" s="37"/>
      <c r="K532" s="37"/>
      <c r="L532" s="35"/>
    </row>
    <row r="533" spans="2:12" ht="14" x14ac:dyDescent="0.3">
      <c r="B533" s="17"/>
      <c r="C533" s="27"/>
      <c r="D533" s="22"/>
      <c r="F533" s="30"/>
      <c r="H533" s="31"/>
      <c r="I533" s="37"/>
      <c r="J533" s="37"/>
      <c r="K533" s="37"/>
      <c r="L533" s="35"/>
    </row>
    <row r="534" spans="2:12" ht="14" x14ac:dyDescent="0.3">
      <c r="B534" s="17"/>
      <c r="C534" s="27"/>
      <c r="D534" s="22"/>
      <c r="F534" s="30"/>
      <c r="H534" s="31"/>
      <c r="I534" s="37"/>
      <c r="J534" s="37"/>
      <c r="K534" s="37"/>
      <c r="L534" s="35"/>
    </row>
    <row r="535" spans="2:12" ht="14" x14ac:dyDescent="0.3">
      <c r="B535" s="17"/>
      <c r="C535" s="27"/>
      <c r="D535" s="22"/>
      <c r="F535" s="30"/>
      <c r="H535" s="31"/>
      <c r="I535" s="37"/>
      <c r="J535" s="37"/>
      <c r="K535" s="37"/>
      <c r="L535" s="35"/>
    </row>
    <row r="536" spans="2:12" ht="14" x14ac:dyDescent="0.3">
      <c r="B536" s="17"/>
      <c r="C536" s="27"/>
      <c r="D536" s="22"/>
      <c r="F536" s="30"/>
      <c r="H536" s="31"/>
      <c r="I536" s="37"/>
      <c r="J536" s="37"/>
      <c r="K536" s="37"/>
      <c r="L536" s="35"/>
    </row>
    <row r="537" spans="2:12" ht="14" x14ac:dyDescent="0.3">
      <c r="B537" s="17"/>
      <c r="C537" s="27"/>
      <c r="D537" s="22"/>
      <c r="F537" s="30"/>
      <c r="H537" s="31"/>
      <c r="I537" s="37"/>
      <c r="J537" s="37"/>
      <c r="K537" s="37"/>
      <c r="L537" s="35"/>
    </row>
    <row r="538" spans="2:12" ht="14" x14ac:dyDescent="0.3">
      <c r="B538" s="17"/>
      <c r="C538" s="27"/>
      <c r="D538" s="22"/>
      <c r="F538" s="30"/>
      <c r="H538" s="31"/>
      <c r="I538" s="37"/>
      <c r="J538" s="37"/>
      <c r="K538" s="37"/>
      <c r="L538" s="35"/>
    </row>
    <row r="539" spans="2:12" ht="14" x14ac:dyDescent="0.3">
      <c r="B539" s="17"/>
      <c r="C539" s="27"/>
      <c r="D539" s="22"/>
      <c r="F539" s="30"/>
      <c r="H539" s="31"/>
      <c r="I539" s="37"/>
      <c r="J539" s="37"/>
      <c r="K539" s="37"/>
      <c r="L539" s="35"/>
    </row>
    <row r="540" spans="2:12" ht="14" x14ac:dyDescent="0.3">
      <c r="B540" s="17"/>
      <c r="C540" s="27"/>
      <c r="D540" s="22"/>
      <c r="F540" s="30"/>
      <c r="H540" s="31"/>
      <c r="I540" s="37"/>
      <c r="J540" s="37"/>
      <c r="K540" s="37"/>
      <c r="L540" s="35"/>
    </row>
    <row r="541" spans="2:12" ht="14" x14ac:dyDescent="0.3">
      <c r="B541" s="17"/>
      <c r="C541" s="27"/>
      <c r="D541" s="22"/>
      <c r="F541" s="30"/>
      <c r="H541" s="31"/>
      <c r="I541" s="37"/>
      <c r="J541" s="37"/>
      <c r="K541" s="37"/>
      <c r="L541" s="35"/>
    </row>
    <row r="542" spans="2:12" ht="14" x14ac:dyDescent="0.3">
      <c r="B542" s="17"/>
      <c r="C542" s="27"/>
      <c r="D542" s="22"/>
      <c r="F542" s="30"/>
      <c r="H542" s="31"/>
      <c r="I542" s="37"/>
      <c r="J542" s="37"/>
      <c r="K542" s="37"/>
      <c r="L542" s="35"/>
    </row>
    <row r="543" spans="2:12" ht="14" x14ac:dyDescent="0.3">
      <c r="B543" s="17"/>
      <c r="C543" s="27"/>
      <c r="D543" s="22"/>
      <c r="F543" s="30"/>
      <c r="H543" s="31"/>
      <c r="I543" s="37"/>
      <c r="J543" s="37"/>
      <c r="K543" s="37"/>
      <c r="L543" s="35"/>
    </row>
    <row r="544" spans="2:12" ht="14" x14ac:dyDescent="0.3">
      <c r="B544" s="17"/>
      <c r="C544" s="27"/>
      <c r="D544" s="22"/>
      <c r="F544" s="30"/>
      <c r="H544" s="31"/>
      <c r="I544" s="37"/>
      <c r="J544" s="37"/>
      <c r="K544" s="37"/>
      <c r="L544" s="35"/>
    </row>
    <row r="545" spans="2:12" ht="14" x14ac:dyDescent="0.3">
      <c r="B545" s="17"/>
      <c r="C545" s="27"/>
      <c r="D545" s="22"/>
      <c r="F545" s="30"/>
      <c r="H545" s="31"/>
      <c r="I545" s="37"/>
      <c r="J545" s="37"/>
      <c r="K545" s="37"/>
      <c r="L545" s="35"/>
    </row>
    <row r="546" spans="2:12" ht="14" x14ac:dyDescent="0.3">
      <c r="B546" s="17"/>
      <c r="C546" s="27"/>
      <c r="D546" s="22"/>
      <c r="F546" s="30"/>
      <c r="H546" s="31"/>
      <c r="I546" s="37"/>
      <c r="J546" s="37"/>
      <c r="K546" s="37"/>
      <c r="L546" s="35"/>
    </row>
    <row r="547" spans="2:12" ht="14" x14ac:dyDescent="0.3">
      <c r="B547" s="17"/>
      <c r="C547" s="27"/>
      <c r="D547" s="22"/>
      <c r="F547" s="30"/>
      <c r="H547" s="31"/>
      <c r="I547" s="37"/>
      <c r="J547" s="37"/>
      <c r="K547" s="37"/>
      <c r="L547" s="35"/>
    </row>
    <row r="548" spans="2:12" ht="14" x14ac:dyDescent="0.3">
      <c r="B548" s="17"/>
      <c r="C548" s="27"/>
      <c r="D548" s="22"/>
      <c r="F548" s="30"/>
      <c r="H548" s="31"/>
      <c r="I548" s="37"/>
      <c r="J548" s="37"/>
      <c r="K548" s="37"/>
      <c r="L548" s="35"/>
    </row>
    <row r="549" spans="2:12" ht="14" x14ac:dyDescent="0.3">
      <c r="B549" s="17"/>
      <c r="C549" s="27"/>
      <c r="D549" s="22"/>
      <c r="F549" s="30"/>
      <c r="H549" s="31"/>
      <c r="I549" s="37"/>
      <c r="J549" s="37"/>
      <c r="K549" s="37"/>
      <c r="L549" s="35"/>
    </row>
    <row r="550" spans="2:12" ht="14" x14ac:dyDescent="0.3">
      <c r="B550" s="17"/>
      <c r="C550" s="27"/>
      <c r="D550" s="22"/>
      <c r="F550" s="30"/>
      <c r="H550" s="31"/>
      <c r="I550" s="37"/>
      <c r="J550" s="37"/>
      <c r="K550" s="37"/>
      <c r="L550" s="35"/>
    </row>
    <row r="551" spans="2:12" ht="14" x14ac:dyDescent="0.3">
      <c r="B551" s="17"/>
      <c r="C551" s="27"/>
      <c r="D551" s="22"/>
      <c r="F551" s="30"/>
      <c r="H551" s="31"/>
      <c r="I551" s="37"/>
      <c r="J551" s="37"/>
      <c r="K551" s="37"/>
      <c r="L551" s="35"/>
    </row>
    <row r="552" spans="2:12" ht="14" x14ac:dyDescent="0.3">
      <c r="B552" s="17"/>
      <c r="C552" s="27"/>
      <c r="D552" s="22"/>
      <c r="F552" s="30"/>
      <c r="H552" s="31"/>
      <c r="I552" s="37"/>
      <c r="J552" s="37"/>
      <c r="K552" s="37"/>
      <c r="L552" s="35"/>
    </row>
    <row r="553" spans="2:12" ht="14" x14ac:dyDescent="0.3">
      <c r="B553" s="17"/>
      <c r="C553" s="27"/>
      <c r="D553" s="22"/>
      <c r="F553" s="30"/>
      <c r="H553" s="31"/>
      <c r="I553" s="37"/>
      <c r="J553" s="37"/>
      <c r="K553" s="37"/>
      <c r="L553" s="35"/>
    </row>
    <row r="554" spans="2:12" ht="14" x14ac:dyDescent="0.3">
      <c r="B554" s="17"/>
      <c r="C554" s="27"/>
      <c r="D554" s="22"/>
      <c r="F554" s="30"/>
      <c r="H554" s="31"/>
      <c r="I554" s="37"/>
      <c r="J554" s="37"/>
      <c r="K554" s="37"/>
      <c r="L554" s="35"/>
    </row>
    <row r="555" spans="2:12" ht="14" x14ac:dyDescent="0.3">
      <c r="B555" s="17"/>
      <c r="C555" s="27"/>
      <c r="D555" s="22"/>
      <c r="F555" s="30"/>
      <c r="H555" s="31"/>
      <c r="I555" s="37"/>
      <c r="J555" s="37"/>
      <c r="K555" s="37"/>
      <c r="L555" s="35"/>
    </row>
    <row r="556" spans="2:12" ht="14" x14ac:dyDescent="0.3">
      <c r="B556" s="17"/>
      <c r="C556" s="27"/>
      <c r="D556" s="22"/>
      <c r="F556" s="30"/>
      <c r="H556" s="31"/>
      <c r="I556" s="37"/>
      <c r="J556" s="37"/>
      <c r="K556" s="37"/>
      <c r="L556" s="35"/>
    </row>
    <row r="557" spans="2:12" ht="14" x14ac:dyDescent="0.3">
      <c r="B557" s="17"/>
      <c r="C557" s="27"/>
      <c r="D557" s="22"/>
      <c r="F557" s="30"/>
      <c r="H557" s="31"/>
      <c r="I557" s="37"/>
      <c r="J557" s="37"/>
      <c r="K557" s="37"/>
      <c r="L557" s="35"/>
    </row>
    <row r="558" spans="2:12" ht="14" x14ac:dyDescent="0.3">
      <c r="B558" s="17"/>
      <c r="C558" s="27"/>
      <c r="D558" s="22"/>
      <c r="F558" s="30"/>
      <c r="H558" s="31"/>
      <c r="I558" s="37"/>
      <c r="J558" s="37"/>
      <c r="K558" s="37"/>
      <c r="L558" s="35"/>
    </row>
    <row r="559" spans="2:12" ht="14" x14ac:dyDescent="0.3">
      <c r="B559" s="17"/>
      <c r="C559" s="27"/>
      <c r="D559" s="22"/>
      <c r="F559" s="30"/>
      <c r="H559" s="31"/>
      <c r="I559" s="37"/>
      <c r="J559" s="37"/>
      <c r="K559" s="37"/>
      <c r="L559" s="35"/>
    </row>
    <row r="560" spans="2:12" ht="14" x14ac:dyDescent="0.3">
      <c r="B560" s="17"/>
      <c r="C560" s="27"/>
      <c r="D560" s="22"/>
      <c r="F560" s="30"/>
      <c r="H560" s="31"/>
      <c r="I560" s="37"/>
      <c r="J560" s="37"/>
      <c r="K560" s="37"/>
      <c r="L560" s="35"/>
    </row>
    <row r="561" spans="2:12" ht="14" x14ac:dyDescent="0.3">
      <c r="B561" s="17"/>
      <c r="C561" s="27"/>
      <c r="D561" s="22"/>
      <c r="F561" s="30"/>
      <c r="H561" s="31"/>
      <c r="I561" s="37"/>
      <c r="J561" s="37"/>
      <c r="K561" s="37"/>
      <c r="L561" s="35"/>
    </row>
    <row r="562" spans="2:12" ht="14" x14ac:dyDescent="0.3">
      <c r="B562" s="17"/>
      <c r="C562" s="27"/>
      <c r="D562" s="22"/>
      <c r="F562" s="30"/>
      <c r="H562" s="31"/>
      <c r="I562" s="37"/>
      <c r="J562" s="37"/>
      <c r="K562" s="37"/>
      <c r="L562" s="35"/>
    </row>
    <row r="563" spans="2:12" ht="14" x14ac:dyDescent="0.3">
      <c r="B563" s="17"/>
      <c r="C563" s="27"/>
      <c r="D563" s="22"/>
      <c r="F563" s="30"/>
      <c r="H563" s="31"/>
      <c r="I563" s="37"/>
      <c r="J563" s="37"/>
      <c r="K563" s="37"/>
      <c r="L563" s="35"/>
    </row>
    <row r="564" spans="2:12" ht="14" x14ac:dyDescent="0.3">
      <c r="B564" s="17"/>
      <c r="C564" s="27"/>
      <c r="D564" s="22"/>
      <c r="F564" s="30"/>
      <c r="H564" s="31"/>
      <c r="I564" s="37"/>
      <c r="J564" s="37"/>
      <c r="K564" s="37"/>
      <c r="L564" s="35"/>
    </row>
    <row r="565" spans="2:12" ht="14" x14ac:dyDescent="0.3">
      <c r="B565" s="17"/>
      <c r="C565" s="27"/>
      <c r="D565" s="22"/>
      <c r="F565" s="30"/>
      <c r="H565" s="31"/>
      <c r="I565" s="37"/>
      <c r="J565" s="37"/>
      <c r="K565" s="37"/>
      <c r="L565" s="35"/>
    </row>
    <row r="566" spans="2:12" ht="14" x14ac:dyDescent="0.3">
      <c r="B566" s="17"/>
      <c r="C566" s="27"/>
      <c r="D566" s="22"/>
      <c r="F566" s="30"/>
      <c r="H566" s="31"/>
      <c r="I566" s="37"/>
      <c r="J566" s="37"/>
      <c r="K566" s="37"/>
      <c r="L566" s="35"/>
    </row>
    <row r="567" spans="2:12" ht="14" x14ac:dyDescent="0.3">
      <c r="B567" s="17"/>
      <c r="C567" s="27"/>
      <c r="D567" s="22"/>
      <c r="F567" s="30"/>
      <c r="H567" s="31"/>
      <c r="I567" s="37"/>
      <c r="J567" s="37"/>
      <c r="K567" s="37"/>
      <c r="L567" s="35"/>
    </row>
    <row r="568" spans="2:12" ht="14" x14ac:dyDescent="0.3">
      <c r="B568" s="17"/>
      <c r="C568" s="27"/>
      <c r="D568" s="22"/>
      <c r="F568" s="30"/>
      <c r="H568" s="31"/>
      <c r="I568" s="37"/>
      <c r="J568" s="37"/>
      <c r="K568" s="37"/>
      <c r="L568" s="35"/>
    </row>
    <row r="569" spans="2:12" ht="14" x14ac:dyDescent="0.3">
      <c r="B569" s="17"/>
      <c r="C569" s="27"/>
      <c r="D569" s="22"/>
      <c r="F569" s="30"/>
      <c r="H569" s="31"/>
      <c r="I569" s="37"/>
      <c r="J569" s="37"/>
      <c r="K569" s="37"/>
      <c r="L569" s="35"/>
    </row>
    <row r="570" spans="2:12" ht="14" x14ac:dyDescent="0.3">
      <c r="B570" s="17"/>
      <c r="C570" s="27"/>
      <c r="D570" s="22"/>
      <c r="F570" s="30"/>
      <c r="H570" s="31"/>
      <c r="I570" s="37"/>
      <c r="J570" s="37"/>
      <c r="K570" s="37"/>
      <c r="L570" s="35"/>
    </row>
    <row r="571" spans="2:12" ht="14" x14ac:dyDescent="0.3">
      <c r="B571" s="17"/>
      <c r="C571" s="27"/>
      <c r="D571" s="22"/>
      <c r="F571" s="30"/>
      <c r="H571" s="31"/>
      <c r="I571" s="37"/>
      <c r="J571" s="37"/>
      <c r="K571" s="37"/>
      <c r="L571" s="35"/>
    </row>
    <row r="572" spans="2:12" ht="14" x14ac:dyDescent="0.3">
      <c r="B572" s="17"/>
      <c r="C572" s="27"/>
      <c r="D572" s="22"/>
      <c r="F572" s="30"/>
      <c r="H572" s="31"/>
      <c r="I572" s="37"/>
      <c r="J572" s="37"/>
      <c r="K572" s="37"/>
      <c r="L572" s="35"/>
    </row>
    <row r="573" spans="2:12" ht="14" x14ac:dyDescent="0.3">
      <c r="B573" s="17"/>
      <c r="C573" s="27"/>
      <c r="D573" s="22"/>
      <c r="F573" s="30"/>
      <c r="H573" s="31"/>
      <c r="I573" s="37"/>
      <c r="J573" s="37"/>
      <c r="K573" s="37"/>
      <c r="L573" s="35"/>
    </row>
    <row r="574" spans="2:12" ht="14" x14ac:dyDescent="0.3">
      <c r="B574" s="17"/>
      <c r="C574" s="27"/>
      <c r="D574" s="22"/>
      <c r="F574" s="30"/>
      <c r="H574" s="31"/>
      <c r="I574" s="37"/>
      <c r="J574" s="37"/>
      <c r="K574" s="37"/>
      <c r="L574" s="35"/>
    </row>
    <row r="575" spans="2:12" ht="14" x14ac:dyDescent="0.3">
      <c r="B575" s="17"/>
      <c r="C575" s="27"/>
      <c r="D575" s="22"/>
      <c r="F575" s="30"/>
      <c r="H575" s="31"/>
      <c r="I575" s="37"/>
      <c r="J575" s="37"/>
      <c r="K575" s="37"/>
      <c r="L575" s="35"/>
    </row>
    <row r="576" spans="2:12" ht="14" x14ac:dyDescent="0.3">
      <c r="B576" s="17"/>
      <c r="C576" s="27"/>
      <c r="D576" s="22"/>
      <c r="F576" s="30"/>
      <c r="H576" s="31"/>
      <c r="I576" s="37"/>
      <c r="J576" s="37"/>
      <c r="K576" s="37"/>
      <c r="L576" s="35"/>
    </row>
    <row r="577" spans="2:12" ht="14" x14ac:dyDescent="0.3">
      <c r="B577" s="17"/>
      <c r="D577" s="22"/>
      <c r="F577" s="30"/>
      <c r="H577" s="31"/>
      <c r="I577" s="37"/>
      <c r="J577" s="37"/>
      <c r="K577" s="37"/>
      <c r="L577" s="35"/>
    </row>
    <row r="578" spans="2:12" ht="14" x14ac:dyDescent="0.3">
      <c r="B578" s="17"/>
      <c r="D578" s="22"/>
      <c r="F578" s="30"/>
      <c r="H578" s="31"/>
      <c r="I578" s="37"/>
      <c r="J578" s="37"/>
      <c r="K578" s="37"/>
      <c r="L578" s="35"/>
    </row>
    <row r="579" spans="2:12" ht="14" x14ac:dyDescent="0.3">
      <c r="B579" s="17"/>
      <c r="D579" s="22"/>
      <c r="F579" s="30"/>
      <c r="H579" s="31"/>
      <c r="I579" s="37"/>
      <c r="J579" s="37"/>
      <c r="K579" s="37"/>
      <c r="L579" s="35"/>
    </row>
    <row r="580" spans="2:12" ht="14" x14ac:dyDescent="0.3">
      <c r="B580" s="17"/>
      <c r="D580" s="22"/>
      <c r="F580" s="30"/>
      <c r="H580" s="31"/>
      <c r="I580" s="37"/>
      <c r="J580" s="37"/>
      <c r="K580" s="37"/>
      <c r="L580" s="35"/>
    </row>
    <row r="581" spans="2:12" ht="14" x14ac:dyDescent="0.3">
      <c r="B581" s="17"/>
      <c r="D581" s="22"/>
      <c r="F581" s="30"/>
      <c r="H581" s="31"/>
      <c r="I581" s="37"/>
      <c r="J581" s="37"/>
      <c r="K581" s="37"/>
      <c r="L581" s="35"/>
    </row>
    <row r="582" spans="2:12" ht="14" x14ac:dyDescent="0.3">
      <c r="B582" s="17"/>
      <c r="D582" s="22"/>
      <c r="F582" s="30"/>
      <c r="H582" s="31"/>
      <c r="I582" s="37"/>
      <c r="J582" s="37"/>
      <c r="K582" s="37"/>
      <c r="L582" s="35"/>
    </row>
    <row r="583" spans="2:12" ht="14" x14ac:dyDescent="0.3">
      <c r="B583" s="17"/>
      <c r="D583" s="22"/>
      <c r="F583" s="30"/>
      <c r="H583" s="31"/>
      <c r="I583" s="37"/>
      <c r="J583" s="37"/>
      <c r="K583" s="37"/>
      <c r="L583" s="35"/>
    </row>
    <row r="584" spans="2:12" ht="14" x14ac:dyDescent="0.3">
      <c r="B584" s="17"/>
      <c r="D584" s="22"/>
      <c r="F584" s="30"/>
      <c r="H584" s="31"/>
      <c r="I584" s="37"/>
      <c r="J584" s="37"/>
      <c r="K584" s="37"/>
      <c r="L584" s="35"/>
    </row>
    <row r="585" spans="2:12" ht="14" x14ac:dyDescent="0.3">
      <c r="B585" s="17"/>
      <c r="D585" s="22"/>
      <c r="F585" s="30"/>
      <c r="H585" s="31"/>
      <c r="I585" s="37"/>
      <c r="J585" s="37"/>
      <c r="K585" s="37"/>
      <c r="L585" s="35"/>
    </row>
    <row r="586" spans="2:12" ht="14" x14ac:dyDescent="0.3">
      <c r="B586" s="17"/>
      <c r="D586" s="22"/>
      <c r="F586" s="30"/>
      <c r="H586" s="31"/>
      <c r="I586" s="37"/>
      <c r="J586" s="37"/>
      <c r="K586" s="37"/>
      <c r="L586" s="37"/>
    </row>
    <row r="587" spans="2:12" ht="14" x14ac:dyDescent="0.3">
      <c r="B587" s="17"/>
      <c r="D587" s="22"/>
      <c r="F587" s="30"/>
      <c r="H587" s="31"/>
      <c r="I587" s="37"/>
      <c r="J587" s="37"/>
      <c r="K587" s="37"/>
      <c r="L587" s="37"/>
    </row>
    <row r="588" spans="2:12" ht="14" x14ac:dyDescent="0.3">
      <c r="B588" s="17"/>
      <c r="D588" s="22"/>
      <c r="F588" s="30"/>
      <c r="H588" s="31"/>
      <c r="I588" s="37"/>
      <c r="J588" s="37"/>
      <c r="K588" s="37"/>
      <c r="L588" s="37"/>
    </row>
    <row r="589" spans="2:12" ht="14" x14ac:dyDescent="0.3">
      <c r="B589" s="17"/>
      <c r="D589" s="22"/>
      <c r="F589" s="30"/>
      <c r="H589" s="31"/>
      <c r="I589" s="37"/>
      <c r="J589" s="37"/>
      <c r="K589" s="37"/>
      <c r="L589" s="37"/>
    </row>
    <row r="590" spans="2:12" ht="14" x14ac:dyDescent="0.3">
      <c r="B590" s="17"/>
      <c r="D590" s="22"/>
      <c r="F590" s="30"/>
      <c r="H590" s="31"/>
      <c r="I590" s="37"/>
      <c r="J590" s="37"/>
      <c r="K590" s="37"/>
      <c r="L590" s="37"/>
    </row>
    <row r="591" spans="2:12" ht="14" x14ac:dyDescent="0.3">
      <c r="B591" s="17"/>
      <c r="D591" s="22"/>
      <c r="F591" s="30"/>
      <c r="H591" s="31"/>
      <c r="I591" s="37"/>
      <c r="J591" s="37"/>
      <c r="K591" s="37"/>
      <c r="L591" s="37"/>
    </row>
    <row r="592" spans="2:12" ht="14" x14ac:dyDescent="0.3">
      <c r="B592" s="17"/>
      <c r="D592" s="22"/>
      <c r="F592" s="30"/>
      <c r="H592" s="31"/>
      <c r="I592" s="37"/>
      <c r="J592" s="37"/>
      <c r="K592" s="37"/>
      <c r="L592" s="37"/>
    </row>
    <row r="593" spans="2:12" ht="14" x14ac:dyDescent="0.3">
      <c r="B593" s="17"/>
      <c r="D593" s="22"/>
      <c r="F593" s="30"/>
      <c r="H593" s="31"/>
      <c r="I593" s="37"/>
      <c r="J593" s="37"/>
      <c r="K593" s="37"/>
      <c r="L593" s="37"/>
    </row>
    <row r="594" spans="2:12" ht="14" x14ac:dyDescent="0.3">
      <c r="B594" s="17"/>
      <c r="D594" s="22"/>
      <c r="F594" s="30"/>
      <c r="H594" s="31"/>
      <c r="I594" s="37"/>
      <c r="J594" s="37"/>
      <c r="K594" s="37"/>
      <c r="L594" s="37"/>
    </row>
    <row r="595" spans="2:12" ht="14" x14ac:dyDescent="0.3">
      <c r="B595" s="17"/>
      <c r="D595" s="22"/>
      <c r="F595" s="30"/>
      <c r="H595" s="31"/>
      <c r="I595" s="37"/>
      <c r="J595" s="37"/>
      <c r="K595" s="37"/>
      <c r="L595" s="37"/>
    </row>
    <row r="596" spans="2:12" ht="14" x14ac:dyDescent="0.3">
      <c r="B596" s="17"/>
      <c r="D596" s="22"/>
      <c r="F596" s="30"/>
      <c r="H596" s="31"/>
      <c r="I596" s="37"/>
      <c r="J596" s="37"/>
      <c r="K596" s="37"/>
      <c r="L596" s="37"/>
    </row>
    <row r="597" spans="2:12" ht="14" x14ac:dyDescent="0.3">
      <c r="B597" s="17"/>
      <c r="D597" s="22"/>
      <c r="F597" s="30"/>
      <c r="H597" s="31"/>
      <c r="I597" s="37"/>
      <c r="J597" s="37"/>
      <c r="K597" s="37"/>
      <c r="L597" s="37"/>
    </row>
    <row r="598" spans="2:12" ht="14" x14ac:dyDescent="0.3">
      <c r="B598" s="17"/>
      <c r="D598" s="22"/>
      <c r="F598" s="30"/>
      <c r="H598" s="31"/>
      <c r="I598" s="37"/>
      <c r="J598" s="37"/>
      <c r="K598" s="37"/>
      <c r="L598" s="37"/>
    </row>
    <row r="599" spans="2:12" ht="14" x14ac:dyDescent="0.3">
      <c r="B599" s="17"/>
      <c r="D599" s="22"/>
      <c r="F599" s="30"/>
      <c r="H599" s="31"/>
      <c r="I599" s="37"/>
      <c r="J599" s="37"/>
      <c r="K599" s="37"/>
      <c r="L599" s="37"/>
    </row>
    <row r="600" spans="2:12" ht="14" x14ac:dyDescent="0.3">
      <c r="B600" s="17"/>
      <c r="D600" s="22"/>
      <c r="F600" s="30"/>
      <c r="H600" s="31"/>
      <c r="I600" s="37"/>
      <c r="J600" s="37"/>
      <c r="K600" s="37"/>
      <c r="L600" s="37"/>
    </row>
    <row r="601" spans="2:12" ht="14" x14ac:dyDescent="0.3">
      <c r="B601" s="17"/>
      <c r="D601" s="22"/>
      <c r="F601" s="30"/>
      <c r="H601" s="31"/>
      <c r="I601" s="37"/>
      <c r="J601" s="37"/>
      <c r="K601" s="37"/>
      <c r="L601" s="37"/>
    </row>
    <row r="602" spans="2:12" ht="14" x14ac:dyDescent="0.3">
      <c r="B602" s="17"/>
      <c r="D602" s="22"/>
      <c r="F602" s="30"/>
      <c r="H602" s="31"/>
      <c r="I602" s="37"/>
      <c r="J602" s="37"/>
      <c r="K602" s="37"/>
      <c r="L602" s="37"/>
    </row>
    <row r="603" spans="2:12" ht="14" x14ac:dyDescent="0.3">
      <c r="B603" s="17"/>
      <c r="D603" s="22"/>
      <c r="F603" s="30"/>
      <c r="H603" s="31"/>
      <c r="I603" s="37"/>
      <c r="J603" s="37"/>
      <c r="K603" s="37"/>
      <c r="L603" s="37"/>
    </row>
    <row r="604" spans="2:12" ht="14" x14ac:dyDescent="0.3">
      <c r="B604" s="17"/>
      <c r="D604" s="22"/>
      <c r="F604" s="30"/>
      <c r="H604" s="31"/>
      <c r="I604" s="37"/>
      <c r="J604" s="37"/>
      <c r="K604" s="37"/>
      <c r="L604" s="37"/>
    </row>
    <row r="605" spans="2:12" ht="14" x14ac:dyDescent="0.3">
      <c r="B605" s="17"/>
      <c r="D605" s="22"/>
      <c r="F605" s="30"/>
      <c r="H605" s="31"/>
      <c r="I605" s="37"/>
      <c r="J605" s="37"/>
      <c r="K605" s="37"/>
      <c r="L605" s="37"/>
    </row>
    <row r="606" spans="2:12" ht="14" x14ac:dyDescent="0.3">
      <c r="B606" s="17"/>
      <c r="D606" s="22"/>
      <c r="F606" s="30"/>
      <c r="H606" s="31"/>
      <c r="I606" s="37"/>
      <c r="J606" s="37"/>
      <c r="K606" s="37"/>
      <c r="L606" s="37"/>
    </row>
    <row r="607" spans="2:12" ht="14" x14ac:dyDescent="0.3">
      <c r="B607" s="17"/>
      <c r="D607" s="22"/>
      <c r="F607" s="30"/>
      <c r="H607" s="31"/>
      <c r="I607" s="37"/>
      <c r="J607" s="37"/>
      <c r="K607" s="37"/>
      <c r="L607" s="37"/>
    </row>
    <row r="608" spans="2:12" ht="14" x14ac:dyDescent="0.3">
      <c r="B608" s="17"/>
      <c r="D608" s="22"/>
      <c r="F608" s="30"/>
      <c r="H608" s="31"/>
      <c r="I608" s="37"/>
      <c r="J608" s="37"/>
      <c r="K608" s="37"/>
      <c r="L608" s="37"/>
    </row>
    <row r="609" spans="2:12" ht="14" x14ac:dyDescent="0.3">
      <c r="B609" s="17"/>
      <c r="D609" s="22"/>
      <c r="F609" s="30"/>
      <c r="H609" s="31"/>
      <c r="I609" s="37"/>
      <c r="J609" s="37"/>
      <c r="K609" s="37"/>
      <c r="L609" s="37"/>
    </row>
    <row r="610" spans="2:12" ht="14" x14ac:dyDescent="0.3">
      <c r="B610" s="17"/>
      <c r="D610" s="22"/>
      <c r="F610" s="30"/>
      <c r="H610" s="31"/>
      <c r="I610" s="37"/>
      <c r="J610" s="37"/>
      <c r="K610" s="37"/>
      <c r="L610" s="37"/>
    </row>
    <row r="611" spans="2:12" ht="14" x14ac:dyDescent="0.3">
      <c r="B611" s="17"/>
      <c r="D611" s="22"/>
      <c r="F611" s="30"/>
      <c r="H611" s="31"/>
      <c r="I611" s="37"/>
      <c r="J611" s="37"/>
      <c r="K611" s="37"/>
      <c r="L611" s="37"/>
    </row>
    <row r="612" spans="2:12" ht="14" x14ac:dyDescent="0.3">
      <c r="B612" s="17"/>
      <c r="D612" s="22"/>
      <c r="F612" s="30"/>
      <c r="H612" s="31"/>
      <c r="I612" s="37"/>
      <c r="J612" s="37"/>
      <c r="K612" s="37"/>
      <c r="L612" s="37"/>
    </row>
    <row r="613" spans="2:12" ht="14" x14ac:dyDescent="0.3">
      <c r="B613" s="17"/>
      <c r="D613" s="22"/>
      <c r="F613" s="30"/>
      <c r="H613" s="31"/>
      <c r="I613" s="37"/>
      <c r="J613" s="37"/>
      <c r="K613" s="37"/>
      <c r="L613" s="37"/>
    </row>
    <row r="614" spans="2:12" ht="14" x14ac:dyDescent="0.3">
      <c r="B614" s="17"/>
      <c r="D614" s="22"/>
      <c r="F614" s="30"/>
      <c r="H614" s="31"/>
      <c r="I614" s="37"/>
      <c r="J614" s="37"/>
      <c r="K614" s="37"/>
      <c r="L614" s="37"/>
    </row>
    <row r="615" spans="2:12" ht="14" x14ac:dyDescent="0.3">
      <c r="B615" s="17"/>
      <c r="D615" s="22"/>
      <c r="F615" s="30"/>
      <c r="H615" s="31"/>
      <c r="I615" s="37"/>
      <c r="J615" s="37"/>
      <c r="K615" s="37"/>
      <c r="L615" s="37"/>
    </row>
    <row r="616" spans="2:12" ht="14" x14ac:dyDescent="0.3">
      <c r="B616" s="17"/>
      <c r="D616" s="22"/>
      <c r="F616" s="30"/>
      <c r="H616" s="31"/>
      <c r="I616" s="37"/>
      <c r="J616" s="37"/>
      <c r="K616" s="37"/>
      <c r="L616" s="37"/>
    </row>
    <row r="617" spans="2:12" ht="14" x14ac:dyDescent="0.3">
      <c r="B617" s="17"/>
      <c r="D617" s="22"/>
      <c r="F617" s="30"/>
      <c r="H617" s="31"/>
      <c r="I617" s="37"/>
      <c r="J617" s="37"/>
      <c r="K617" s="37"/>
      <c r="L617" s="37"/>
    </row>
    <row r="618" spans="2:12" ht="14" x14ac:dyDescent="0.3">
      <c r="B618" s="17"/>
      <c r="D618" s="22"/>
      <c r="F618" s="30"/>
      <c r="H618" s="31"/>
      <c r="I618" s="37"/>
      <c r="J618" s="37"/>
      <c r="K618" s="37"/>
      <c r="L618" s="37"/>
    </row>
    <row r="619" spans="2:12" ht="14" x14ac:dyDescent="0.3">
      <c r="B619" s="17"/>
      <c r="D619" s="22"/>
      <c r="F619" s="30"/>
      <c r="H619" s="31"/>
      <c r="I619" s="37"/>
      <c r="J619" s="37"/>
      <c r="K619" s="37"/>
      <c r="L619" s="37"/>
    </row>
    <row r="620" spans="2:12" ht="14" x14ac:dyDescent="0.3">
      <c r="B620" s="17"/>
      <c r="D620" s="22"/>
      <c r="F620" s="30"/>
      <c r="H620" s="31"/>
      <c r="I620" s="37"/>
      <c r="J620" s="37"/>
      <c r="K620" s="37"/>
      <c r="L620" s="37"/>
    </row>
    <row r="621" spans="2:12" ht="14" x14ac:dyDescent="0.3">
      <c r="B621" s="17"/>
      <c r="D621" s="22"/>
      <c r="F621" s="30"/>
      <c r="H621" s="31"/>
      <c r="I621" s="37"/>
      <c r="J621" s="37"/>
      <c r="K621" s="37"/>
      <c r="L621" s="37"/>
    </row>
    <row r="622" spans="2:12" ht="14" x14ac:dyDescent="0.3">
      <c r="B622" s="17"/>
      <c r="D622" s="22"/>
      <c r="F622" s="30"/>
      <c r="H622" s="31"/>
      <c r="I622" s="37"/>
      <c r="J622" s="37"/>
      <c r="K622" s="37"/>
      <c r="L622" s="37"/>
    </row>
    <row r="623" spans="2:12" ht="14" x14ac:dyDescent="0.3">
      <c r="B623" s="17"/>
      <c r="D623" s="22"/>
      <c r="F623" s="30"/>
      <c r="H623" s="31"/>
      <c r="I623" s="37"/>
      <c r="J623" s="37"/>
      <c r="K623" s="37"/>
      <c r="L623" s="37"/>
    </row>
    <row r="624" spans="2:12" ht="14" x14ac:dyDescent="0.3">
      <c r="B624" s="17"/>
      <c r="D624" s="22"/>
      <c r="F624" s="30"/>
      <c r="H624" s="31"/>
      <c r="I624" s="37"/>
      <c r="J624" s="37"/>
      <c r="K624" s="37"/>
      <c r="L624" s="37"/>
    </row>
    <row r="625" spans="2:12" ht="14" x14ac:dyDescent="0.3">
      <c r="B625" s="17"/>
      <c r="D625" s="22"/>
      <c r="F625" s="30"/>
      <c r="H625" s="31"/>
      <c r="I625" s="37"/>
      <c r="J625" s="37"/>
      <c r="K625" s="37"/>
      <c r="L625" s="37"/>
    </row>
    <row r="626" spans="2:12" ht="14" x14ac:dyDescent="0.3">
      <c r="B626" s="17"/>
      <c r="D626" s="22"/>
      <c r="F626" s="30"/>
      <c r="H626" s="31"/>
      <c r="I626" s="37"/>
      <c r="J626" s="37"/>
      <c r="K626" s="37"/>
      <c r="L626" s="37"/>
    </row>
    <row r="627" spans="2:12" ht="14" x14ac:dyDescent="0.3">
      <c r="B627" s="17"/>
      <c r="D627" s="22"/>
      <c r="F627" s="30"/>
      <c r="H627" s="31"/>
      <c r="I627" s="37"/>
      <c r="J627" s="37"/>
      <c r="K627" s="37"/>
      <c r="L627" s="37"/>
    </row>
    <row r="628" spans="2:12" ht="14" x14ac:dyDescent="0.3">
      <c r="B628" s="17"/>
      <c r="D628" s="22"/>
      <c r="F628" s="30"/>
      <c r="H628" s="31"/>
      <c r="I628" s="37"/>
      <c r="J628" s="37"/>
      <c r="K628" s="37"/>
      <c r="L628" s="37"/>
    </row>
    <row r="629" spans="2:12" ht="14" x14ac:dyDescent="0.3">
      <c r="B629" s="17"/>
      <c r="D629" s="22"/>
      <c r="F629" s="30"/>
      <c r="H629" s="31"/>
      <c r="I629" s="37"/>
      <c r="J629" s="37"/>
      <c r="K629" s="37"/>
      <c r="L629" s="37"/>
    </row>
    <row r="630" spans="2:12" ht="14" x14ac:dyDescent="0.3">
      <c r="B630" s="17"/>
      <c r="D630" s="22"/>
      <c r="F630" s="30"/>
      <c r="H630" s="31"/>
      <c r="I630" s="37"/>
      <c r="J630" s="37"/>
      <c r="K630" s="37"/>
      <c r="L630" s="37"/>
    </row>
    <row r="631" spans="2:12" ht="14" x14ac:dyDescent="0.3">
      <c r="B631" s="17"/>
      <c r="D631" s="22"/>
      <c r="F631" s="30"/>
      <c r="H631" s="31"/>
      <c r="I631" s="37"/>
      <c r="J631" s="37"/>
      <c r="K631" s="37"/>
      <c r="L631" s="37"/>
    </row>
    <row r="632" spans="2:12" ht="14" x14ac:dyDescent="0.3">
      <c r="B632" s="17"/>
      <c r="D632" s="22"/>
      <c r="F632" s="30"/>
      <c r="H632" s="31"/>
      <c r="I632" s="37"/>
      <c r="J632" s="37"/>
      <c r="K632" s="37"/>
      <c r="L632" s="37"/>
    </row>
    <row r="633" spans="2:12" ht="14" x14ac:dyDescent="0.3">
      <c r="B633" s="17"/>
      <c r="D633" s="22"/>
      <c r="F633" s="30"/>
      <c r="H633" s="31"/>
      <c r="I633" s="37"/>
      <c r="J633" s="37"/>
      <c r="K633" s="37"/>
      <c r="L633" s="37"/>
    </row>
    <row r="634" spans="2:12" ht="14" x14ac:dyDescent="0.3">
      <c r="B634" s="17"/>
      <c r="D634" s="22"/>
      <c r="F634" s="30"/>
      <c r="H634" s="31"/>
      <c r="I634" s="37"/>
      <c r="J634" s="37"/>
      <c r="K634" s="37"/>
      <c r="L634" s="37"/>
    </row>
    <row r="635" spans="2:12" ht="14" x14ac:dyDescent="0.3">
      <c r="B635" s="17"/>
      <c r="D635" s="22"/>
      <c r="F635" s="30"/>
      <c r="H635" s="31"/>
      <c r="I635" s="37"/>
      <c r="J635" s="37"/>
      <c r="K635" s="37"/>
      <c r="L635" s="37"/>
    </row>
    <row r="636" spans="2:12" ht="14" x14ac:dyDescent="0.3">
      <c r="B636" s="17"/>
      <c r="D636" s="22"/>
      <c r="H636" s="31"/>
      <c r="I636" s="37"/>
      <c r="J636" s="37"/>
      <c r="K636" s="37"/>
      <c r="L636" s="37"/>
    </row>
    <row r="637" spans="2:12" ht="14" x14ac:dyDescent="0.3">
      <c r="B637" s="17"/>
      <c r="D637" s="22"/>
      <c r="H637" s="31"/>
      <c r="I637" s="37"/>
      <c r="J637" s="37"/>
      <c r="K637" s="37"/>
      <c r="L637" s="37"/>
    </row>
    <row r="638" spans="2:12" ht="14" x14ac:dyDescent="0.3">
      <c r="B638" s="17"/>
      <c r="D638" s="22"/>
      <c r="H638" s="37"/>
      <c r="I638" s="37"/>
      <c r="J638" s="37"/>
      <c r="K638" s="37"/>
      <c r="L638" s="37"/>
    </row>
    <row r="639" spans="2:12" ht="14" x14ac:dyDescent="0.3">
      <c r="B639" s="17"/>
      <c r="D639" s="22"/>
      <c r="H639" s="37"/>
      <c r="I639" s="37"/>
      <c r="J639" s="37"/>
      <c r="K639" s="37"/>
      <c r="L639" s="37"/>
    </row>
    <row r="640" spans="2:12" ht="14" x14ac:dyDescent="0.3">
      <c r="B640" s="17"/>
      <c r="H640" s="37"/>
      <c r="I640" s="37"/>
      <c r="J640" s="37"/>
      <c r="K640" s="37"/>
      <c r="L640" s="37"/>
    </row>
    <row r="641" spans="2:12" ht="14" x14ac:dyDescent="0.3">
      <c r="B641" s="17"/>
      <c r="H641" s="37"/>
      <c r="I641" s="37"/>
      <c r="J641" s="37"/>
      <c r="K641" s="37"/>
      <c r="L641" s="37"/>
    </row>
    <row r="642" spans="2:12" ht="14" x14ac:dyDescent="0.3">
      <c r="B642" s="17"/>
    </row>
    <row r="643" spans="2:12" ht="14" x14ac:dyDescent="0.3">
      <c r="B643" s="17"/>
    </row>
    <row r="644" spans="2:12" ht="14" x14ac:dyDescent="0.3">
      <c r="B644" s="17"/>
    </row>
    <row r="645" spans="2:12" ht="14" x14ac:dyDescent="0.3">
      <c r="B645" s="17"/>
    </row>
  </sheetData>
  <phoneticPr fontId="18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H64"/>
  <sheetViews>
    <sheetView showGridLines="0" zoomScaleNormal="100" workbookViewId="0">
      <pane ySplit="10" topLeftCell="A56" activePane="bottomLeft" state="frozen"/>
      <selection pane="bottomLeft" activeCell="H61" sqref="H61"/>
    </sheetView>
  </sheetViews>
  <sheetFormatPr defaultColWidth="8.58203125" defaultRowHeight="12.5" x14ac:dyDescent="0.25"/>
  <cols>
    <col min="1" max="4" width="8.58203125" style="1"/>
    <col min="5" max="5" width="9.25" style="1" bestFit="1" customWidth="1"/>
    <col min="6" max="16384" width="8.58203125" style="1"/>
  </cols>
  <sheetData>
    <row r="1" spans="1:8" ht="18" x14ac:dyDescent="0.4">
      <c r="A1" s="28" t="s">
        <v>348</v>
      </c>
    </row>
    <row r="2" spans="1:8" x14ac:dyDescent="0.25">
      <c r="A2" s="1" t="s">
        <v>274</v>
      </c>
    </row>
    <row r="3" spans="1:8" x14ac:dyDescent="0.25">
      <c r="A3" s="1" t="s">
        <v>275</v>
      </c>
    </row>
    <row r="4" spans="1:8" x14ac:dyDescent="0.25">
      <c r="A4" s="1" t="s">
        <v>349</v>
      </c>
    </row>
    <row r="5" spans="1:8" x14ac:dyDescent="0.25">
      <c r="A5" s="1" t="s">
        <v>267</v>
      </c>
    </row>
    <row r="6" spans="1:8" x14ac:dyDescent="0.25">
      <c r="A6" s="1" t="s">
        <v>350</v>
      </c>
    </row>
    <row r="7" spans="1:8" x14ac:dyDescent="0.25">
      <c r="A7" s="1" t="s">
        <v>351</v>
      </c>
    </row>
    <row r="10" spans="1:8" x14ac:dyDescent="0.25">
      <c r="A10" s="1" t="s">
        <v>207</v>
      </c>
      <c r="B10" s="1" t="s">
        <v>208</v>
      </c>
      <c r="C10" s="1" t="s">
        <v>209</v>
      </c>
      <c r="D10" s="1" t="s">
        <v>210</v>
      </c>
      <c r="E10" s="1" t="s">
        <v>211</v>
      </c>
      <c r="F10" s="1" t="s">
        <v>212</v>
      </c>
      <c r="G10" s="41" t="s">
        <v>291</v>
      </c>
      <c r="H10" s="41" t="s">
        <v>347</v>
      </c>
    </row>
    <row r="11" spans="1:8" x14ac:dyDescent="0.25">
      <c r="A11" s="1">
        <v>1</v>
      </c>
      <c r="B11" s="3">
        <v>17.350000000000001</v>
      </c>
      <c r="C11" s="3">
        <v>19.34</v>
      </c>
      <c r="D11" s="3">
        <v>20.079999999999998</v>
      </c>
      <c r="E11" s="3">
        <v>20.46</v>
      </c>
      <c r="F11" s="3">
        <v>25.81</v>
      </c>
      <c r="G11" s="3">
        <v>25.84</v>
      </c>
      <c r="H11" s="3">
        <v>27.67</v>
      </c>
    </row>
    <row r="12" spans="1:8" x14ac:dyDescent="0.25">
      <c r="A12" s="1">
        <v>2</v>
      </c>
      <c r="B12" s="3">
        <v>17.2</v>
      </c>
      <c r="C12" s="3">
        <v>19.18</v>
      </c>
      <c r="D12" s="3">
        <v>19.98</v>
      </c>
      <c r="E12" s="3">
        <v>20.420000000000002</v>
      </c>
      <c r="F12" s="3">
        <v>25.9</v>
      </c>
      <c r="G12" s="3">
        <v>25.87</v>
      </c>
      <c r="H12" s="3">
        <v>27.41</v>
      </c>
    </row>
    <row r="13" spans="1:8" x14ac:dyDescent="0.25">
      <c r="A13" s="1">
        <v>3</v>
      </c>
      <c r="B13" s="3">
        <v>17.239999999999998</v>
      </c>
      <c r="C13" s="3">
        <v>18.96</v>
      </c>
      <c r="D13" s="3">
        <v>20.02</v>
      </c>
      <c r="E13" s="3">
        <v>20.39</v>
      </c>
      <c r="F13" s="3">
        <v>25.57</v>
      </c>
      <c r="G13" s="3">
        <v>25.75</v>
      </c>
      <c r="H13" s="3">
        <v>27.3</v>
      </c>
    </row>
    <row r="14" spans="1:8" x14ac:dyDescent="0.25">
      <c r="A14" s="1">
        <v>4</v>
      </c>
      <c r="B14" s="3">
        <v>17.09</v>
      </c>
      <c r="C14" s="3">
        <v>19.09</v>
      </c>
      <c r="D14" s="3">
        <v>19.95</v>
      </c>
      <c r="E14" s="3">
        <v>20.41</v>
      </c>
      <c r="F14" s="3">
        <v>25.59</v>
      </c>
      <c r="G14" s="3">
        <v>25.77</v>
      </c>
      <c r="H14" s="3">
        <v>27.54</v>
      </c>
    </row>
    <row r="15" spans="1:8" x14ac:dyDescent="0.25">
      <c r="A15" s="1">
        <v>5</v>
      </c>
      <c r="B15" s="3">
        <v>17.23</v>
      </c>
      <c r="C15" s="3">
        <v>19.18</v>
      </c>
      <c r="D15" s="3">
        <v>20.12</v>
      </c>
      <c r="E15" s="3">
        <v>20.39</v>
      </c>
      <c r="F15" s="3">
        <v>25.6</v>
      </c>
      <c r="G15" s="3">
        <v>25.76</v>
      </c>
      <c r="H15" s="3">
        <v>27.56</v>
      </c>
    </row>
    <row r="16" spans="1:8" x14ac:dyDescent="0.25">
      <c r="A16" s="1">
        <v>6</v>
      </c>
      <c r="B16" s="3">
        <v>17.12</v>
      </c>
      <c r="C16" s="3">
        <v>19.239999999999998</v>
      </c>
      <c r="D16" s="3">
        <v>20.059999999999999</v>
      </c>
      <c r="E16" s="3">
        <v>20.47</v>
      </c>
      <c r="F16" s="3">
        <v>25.57</v>
      </c>
      <c r="G16" s="3">
        <v>26.13</v>
      </c>
      <c r="H16" s="3">
        <v>27.59</v>
      </c>
    </row>
    <row r="17" spans="1:8" x14ac:dyDescent="0.25">
      <c r="A17" s="1">
        <v>7</v>
      </c>
      <c r="B17" s="3">
        <v>17.239999999999998</v>
      </c>
      <c r="C17" s="3">
        <v>19.29</v>
      </c>
      <c r="D17" s="3">
        <v>20.010000000000002</v>
      </c>
      <c r="E17" s="3">
        <v>20.41</v>
      </c>
      <c r="F17" s="3">
        <v>25.44</v>
      </c>
      <c r="G17" s="3">
        <v>25.8</v>
      </c>
      <c r="H17" s="3">
        <v>27.65</v>
      </c>
    </row>
    <row r="18" spans="1:8" x14ac:dyDescent="0.25">
      <c r="A18" s="1">
        <v>8</v>
      </c>
      <c r="B18" s="3">
        <v>17.21</v>
      </c>
      <c r="C18" s="3">
        <v>19.3</v>
      </c>
      <c r="D18" s="3">
        <v>19.91</v>
      </c>
      <c r="E18" s="3">
        <v>20.350000000000001</v>
      </c>
      <c r="F18" s="3">
        <v>25.36</v>
      </c>
      <c r="G18" s="3">
        <v>25.86</v>
      </c>
      <c r="H18" s="3">
        <v>27.67</v>
      </c>
    </row>
    <row r="19" spans="1:8" x14ac:dyDescent="0.25">
      <c r="A19" s="1">
        <v>9</v>
      </c>
      <c r="B19" s="3">
        <v>17.2</v>
      </c>
      <c r="C19" s="3">
        <v>19.350000000000001</v>
      </c>
      <c r="D19" s="3">
        <v>20.059999999999999</v>
      </c>
      <c r="E19" s="3">
        <v>20.399999999999999</v>
      </c>
      <c r="F19" s="3">
        <v>25.44</v>
      </c>
      <c r="G19" s="3">
        <v>25.88</v>
      </c>
      <c r="H19" s="3">
        <v>27.52</v>
      </c>
    </row>
    <row r="20" spans="1:8" x14ac:dyDescent="0.25">
      <c r="A20" s="1">
        <v>10</v>
      </c>
      <c r="B20" s="3">
        <v>17.21</v>
      </c>
      <c r="C20" s="3">
        <v>19.260000000000002</v>
      </c>
      <c r="D20" s="3">
        <v>19.989999999999998</v>
      </c>
      <c r="E20" s="3">
        <v>20.309999999999999</v>
      </c>
      <c r="F20" s="3">
        <v>25.41</v>
      </c>
      <c r="G20" s="3">
        <v>26.04</v>
      </c>
      <c r="H20" s="3">
        <v>27.84</v>
      </c>
    </row>
    <row r="21" spans="1:8" x14ac:dyDescent="0.25">
      <c r="A21" s="1">
        <v>11</v>
      </c>
      <c r="B21" s="3">
        <v>17.11</v>
      </c>
      <c r="C21" s="3">
        <v>19.29</v>
      </c>
      <c r="D21" s="3">
        <v>20</v>
      </c>
      <c r="E21" s="3">
        <v>20.25</v>
      </c>
      <c r="F21" s="3">
        <v>25.42</v>
      </c>
      <c r="G21" s="3">
        <v>25.87</v>
      </c>
      <c r="H21" s="3">
        <v>27.73</v>
      </c>
    </row>
    <row r="22" spans="1:8" x14ac:dyDescent="0.25">
      <c r="A22" s="1">
        <v>12</v>
      </c>
      <c r="B22" s="3">
        <v>17.3</v>
      </c>
      <c r="C22" s="3">
        <v>19.239999999999998</v>
      </c>
      <c r="D22" s="3">
        <v>19.98</v>
      </c>
      <c r="E22" s="3">
        <v>21.34</v>
      </c>
      <c r="F22" s="3">
        <v>25.43</v>
      </c>
      <c r="G22" s="3">
        <v>25.96</v>
      </c>
      <c r="H22" s="3">
        <v>27.86</v>
      </c>
    </row>
    <row r="23" spans="1:8" x14ac:dyDescent="0.25">
      <c r="A23" s="1">
        <v>13</v>
      </c>
      <c r="B23" s="3">
        <v>17.010000000000002</v>
      </c>
      <c r="C23" s="3">
        <v>19.239999999999998</v>
      </c>
      <c r="D23" s="3">
        <v>19.97</v>
      </c>
      <c r="E23" s="3">
        <v>21.34</v>
      </c>
      <c r="F23" s="3">
        <v>25.32</v>
      </c>
      <c r="G23" s="3">
        <v>25.95</v>
      </c>
      <c r="H23" s="3">
        <v>27.81</v>
      </c>
    </row>
    <row r="24" spans="1:8" x14ac:dyDescent="0.25">
      <c r="A24" s="1">
        <v>14</v>
      </c>
      <c r="B24" s="3">
        <v>16.96</v>
      </c>
      <c r="C24" s="3">
        <v>19.63</v>
      </c>
      <c r="D24" s="3">
        <v>20.12</v>
      </c>
      <c r="E24" s="3">
        <v>21.85</v>
      </c>
      <c r="F24" s="3">
        <v>25.41</v>
      </c>
      <c r="G24" s="3">
        <v>26.03</v>
      </c>
      <c r="H24" s="3">
        <v>27.92</v>
      </c>
    </row>
    <row r="25" spans="1:8" x14ac:dyDescent="0.25">
      <c r="A25" s="1">
        <v>15</v>
      </c>
      <c r="B25" s="3">
        <v>17.02</v>
      </c>
      <c r="C25" s="3">
        <v>19.66</v>
      </c>
      <c r="D25" s="3">
        <v>20</v>
      </c>
      <c r="E25" s="3">
        <v>22.05</v>
      </c>
      <c r="F25" s="3">
        <v>25.65</v>
      </c>
      <c r="G25" s="3">
        <v>26.05</v>
      </c>
      <c r="H25" s="3">
        <v>27.79</v>
      </c>
    </row>
    <row r="26" spans="1:8" x14ac:dyDescent="0.25">
      <c r="A26" s="1">
        <v>16</v>
      </c>
      <c r="B26" s="3">
        <v>16.93</v>
      </c>
      <c r="C26" s="3">
        <v>19.54</v>
      </c>
      <c r="D26" s="3">
        <v>19.89</v>
      </c>
      <c r="E26" s="3">
        <v>22.35</v>
      </c>
      <c r="F26" s="3">
        <v>25.42</v>
      </c>
      <c r="G26" s="3">
        <v>26.1</v>
      </c>
      <c r="H26" s="3">
        <v>27.93</v>
      </c>
    </row>
    <row r="27" spans="1:8" x14ac:dyDescent="0.25">
      <c r="A27" s="1">
        <v>17</v>
      </c>
      <c r="B27" s="3">
        <v>17.21</v>
      </c>
      <c r="C27" s="3">
        <v>19.690000000000001</v>
      </c>
      <c r="D27" s="3">
        <v>19.97</v>
      </c>
      <c r="E27" s="3">
        <v>22.54</v>
      </c>
      <c r="F27" s="3">
        <v>25.49</v>
      </c>
      <c r="G27" s="3">
        <v>26.12</v>
      </c>
      <c r="H27" s="3">
        <v>27.91</v>
      </c>
    </row>
    <row r="28" spans="1:8" x14ac:dyDescent="0.25">
      <c r="A28" s="1">
        <v>18</v>
      </c>
      <c r="B28" s="3">
        <v>17.350000000000001</v>
      </c>
      <c r="C28" s="3">
        <v>19.63</v>
      </c>
      <c r="D28" s="3">
        <v>19.97</v>
      </c>
      <c r="E28" s="3">
        <v>22.61</v>
      </c>
      <c r="F28" s="3">
        <v>25.66</v>
      </c>
      <c r="G28" s="3">
        <v>26.02</v>
      </c>
      <c r="H28" s="3">
        <v>28.15</v>
      </c>
    </row>
    <row r="29" spans="1:8" x14ac:dyDescent="0.25">
      <c r="A29" s="1">
        <v>19</v>
      </c>
      <c r="B29" s="3">
        <v>17.329999999999998</v>
      </c>
      <c r="C29" s="3">
        <v>19.649999999999999</v>
      </c>
      <c r="D29" s="3">
        <v>19.87</v>
      </c>
      <c r="E29" s="3">
        <v>23.14</v>
      </c>
      <c r="F29" s="3">
        <v>25.58</v>
      </c>
      <c r="G29" s="3">
        <v>26.19</v>
      </c>
      <c r="H29" s="3">
        <v>28.08</v>
      </c>
    </row>
    <row r="30" spans="1:8" x14ac:dyDescent="0.25">
      <c r="A30" s="1">
        <v>20</v>
      </c>
      <c r="B30" s="3">
        <v>17.21</v>
      </c>
      <c r="C30" s="3">
        <v>19.63</v>
      </c>
      <c r="D30" s="3">
        <v>20.149999999999999</v>
      </c>
      <c r="E30" s="3">
        <v>23.34</v>
      </c>
      <c r="F30" s="3">
        <v>25.63</v>
      </c>
      <c r="G30" s="3">
        <v>26.24</v>
      </c>
      <c r="H30" s="3">
        <v>28.06</v>
      </c>
    </row>
    <row r="31" spans="1:8" x14ac:dyDescent="0.25">
      <c r="A31" s="1">
        <v>21</v>
      </c>
      <c r="B31" s="3">
        <v>17.2</v>
      </c>
      <c r="C31" s="3">
        <v>19.64</v>
      </c>
      <c r="D31" s="3">
        <v>20.09</v>
      </c>
      <c r="E31" s="3">
        <v>23.35</v>
      </c>
      <c r="F31" s="3">
        <v>25.61</v>
      </c>
      <c r="G31" s="3">
        <v>26.23</v>
      </c>
      <c r="H31" s="3">
        <v>28.15</v>
      </c>
    </row>
    <row r="32" spans="1:8" x14ac:dyDescent="0.25">
      <c r="A32" s="1">
        <v>22</v>
      </c>
      <c r="B32" s="3">
        <v>17.420000000000002</v>
      </c>
      <c r="C32" s="3">
        <v>19.68</v>
      </c>
      <c r="D32" s="3">
        <v>20.010000000000002</v>
      </c>
      <c r="E32" s="3">
        <v>23.18</v>
      </c>
      <c r="F32" s="3">
        <v>25.76</v>
      </c>
      <c r="G32" s="3">
        <v>26.52</v>
      </c>
      <c r="H32" s="3">
        <v>28.11</v>
      </c>
    </row>
    <row r="33" spans="1:8" x14ac:dyDescent="0.25">
      <c r="A33" s="1">
        <v>23</v>
      </c>
      <c r="B33" s="3">
        <v>17.399999999999999</v>
      </c>
      <c r="C33" s="3">
        <v>19.66</v>
      </c>
      <c r="D33" s="3">
        <v>19.87</v>
      </c>
      <c r="E33" s="3">
        <v>23.91</v>
      </c>
      <c r="F33" s="3">
        <v>25.81</v>
      </c>
      <c r="G33" s="3">
        <v>26.48</v>
      </c>
      <c r="H33" s="3">
        <v>28.18</v>
      </c>
    </row>
    <row r="34" spans="1:8" x14ac:dyDescent="0.25">
      <c r="A34" s="1">
        <v>24</v>
      </c>
      <c r="B34" s="3">
        <v>17.39</v>
      </c>
      <c r="C34" s="3">
        <v>19.73</v>
      </c>
      <c r="D34" s="3">
        <v>20.239999999999998</v>
      </c>
      <c r="E34" s="3">
        <v>24.35</v>
      </c>
      <c r="F34" s="3">
        <v>25.72</v>
      </c>
      <c r="G34" s="3">
        <v>26.63</v>
      </c>
      <c r="H34" s="3">
        <v>28.17</v>
      </c>
    </row>
    <row r="35" spans="1:8" x14ac:dyDescent="0.25">
      <c r="A35" s="1">
        <v>25</v>
      </c>
      <c r="B35" s="3">
        <v>17.46</v>
      </c>
      <c r="C35" s="3">
        <v>19.68</v>
      </c>
      <c r="D35" s="3">
        <v>20.02</v>
      </c>
      <c r="E35" s="3">
        <v>24.2</v>
      </c>
      <c r="F35" s="3">
        <v>25.71</v>
      </c>
      <c r="G35" s="3">
        <v>26.69</v>
      </c>
      <c r="H35" s="3">
        <v>28.22</v>
      </c>
    </row>
    <row r="36" spans="1:8" x14ac:dyDescent="0.25">
      <c r="A36" s="1">
        <v>26</v>
      </c>
      <c r="B36" s="3">
        <v>17.670000000000002</v>
      </c>
      <c r="C36" s="3">
        <v>19.5</v>
      </c>
      <c r="D36" s="3">
        <v>19.82</v>
      </c>
      <c r="E36" s="3">
        <v>24.38</v>
      </c>
      <c r="F36" s="3">
        <v>25.7</v>
      </c>
      <c r="G36" s="3">
        <v>26.5</v>
      </c>
      <c r="H36" s="3">
        <v>28.23</v>
      </c>
    </row>
    <row r="37" spans="1:8" x14ac:dyDescent="0.25">
      <c r="A37" s="1">
        <v>27</v>
      </c>
      <c r="B37" s="3">
        <v>17.670000000000002</v>
      </c>
      <c r="C37" s="3">
        <v>19.53</v>
      </c>
      <c r="D37" s="3">
        <v>20.079999999999998</v>
      </c>
      <c r="E37" s="3">
        <v>24.47</v>
      </c>
      <c r="F37" s="3">
        <v>25.7</v>
      </c>
      <c r="G37" s="3">
        <v>26.59</v>
      </c>
      <c r="H37" s="3">
        <v>28.31</v>
      </c>
    </row>
    <row r="38" spans="1:8" x14ac:dyDescent="0.25">
      <c r="A38" s="1">
        <v>28</v>
      </c>
      <c r="B38" s="3">
        <v>17.71</v>
      </c>
      <c r="C38" s="3">
        <v>19.75</v>
      </c>
      <c r="D38" s="3">
        <v>20.05</v>
      </c>
      <c r="E38" s="3">
        <v>24.7</v>
      </c>
      <c r="F38" s="3">
        <v>25.71</v>
      </c>
      <c r="G38" s="3">
        <v>26.58</v>
      </c>
      <c r="H38" s="3">
        <v>28.25</v>
      </c>
    </row>
    <row r="39" spans="1:8" x14ac:dyDescent="0.25">
      <c r="A39" s="1">
        <v>29</v>
      </c>
      <c r="B39" s="3">
        <v>17.68</v>
      </c>
      <c r="C39" s="3">
        <v>19.88</v>
      </c>
      <c r="D39" s="3">
        <v>20.100000000000001</v>
      </c>
      <c r="E39" s="3">
        <v>24.88</v>
      </c>
      <c r="F39" s="3">
        <v>25.64</v>
      </c>
      <c r="G39" s="3">
        <v>26.52</v>
      </c>
      <c r="H39" s="3">
        <v>28.2</v>
      </c>
    </row>
    <row r="40" spans="1:8" x14ac:dyDescent="0.25">
      <c r="A40" s="1">
        <v>30</v>
      </c>
      <c r="B40" s="3">
        <v>17.739999999999998</v>
      </c>
      <c r="C40" s="3">
        <v>19.84</v>
      </c>
      <c r="D40" s="3">
        <v>20.13</v>
      </c>
      <c r="E40" s="3">
        <v>25.28</v>
      </c>
      <c r="F40" s="3">
        <v>25.67</v>
      </c>
      <c r="G40" s="3">
        <v>26.51</v>
      </c>
      <c r="H40" s="3">
        <v>28.31</v>
      </c>
    </row>
    <row r="41" spans="1:8" x14ac:dyDescent="0.25">
      <c r="A41" s="1">
        <v>31</v>
      </c>
      <c r="B41" s="3">
        <v>17.78</v>
      </c>
      <c r="C41" s="3">
        <v>19.899999999999999</v>
      </c>
      <c r="D41" s="3">
        <v>20.100000000000001</v>
      </c>
      <c r="E41" s="3">
        <v>25.01</v>
      </c>
      <c r="F41" s="3">
        <v>25.97</v>
      </c>
      <c r="G41" s="3">
        <v>26.53</v>
      </c>
      <c r="H41" s="3">
        <v>28.31</v>
      </c>
    </row>
    <row r="42" spans="1:8" x14ac:dyDescent="0.25">
      <c r="A42" s="1">
        <v>32</v>
      </c>
      <c r="B42" s="3">
        <v>17.739999999999998</v>
      </c>
      <c r="C42" s="3">
        <v>19.87</v>
      </c>
      <c r="D42" s="3">
        <v>20.14</v>
      </c>
      <c r="E42" s="3">
        <v>25.07</v>
      </c>
      <c r="F42" s="3">
        <v>25.84</v>
      </c>
      <c r="G42" s="3">
        <v>26.7</v>
      </c>
      <c r="H42" s="3">
        <v>28.35</v>
      </c>
    </row>
    <row r="43" spans="1:8" x14ac:dyDescent="0.25">
      <c r="A43" s="1">
        <v>33</v>
      </c>
      <c r="B43" s="3">
        <v>17.75</v>
      </c>
      <c r="C43" s="3">
        <v>19.96</v>
      </c>
      <c r="D43" s="3">
        <v>20.02</v>
      </c>
      <c r="E43" s="3">
        <v>25.1</v>
      </c>
      <c r="F43" s="3">
        <v>25.61</v>
      </c>
      <c r="G43" s="3">
        <v>26.58</v>
      </c>
      <c r="H43" s="3">
        <v>28.26</v>
      </c>
    </row>
    <row r="44" spans="1:8" x14ac:dyDescent="0.25">
      <c r="A44" s="1">
        <v>34</v>
      </c>
      <c r="B44" s="3">
        <v>17.79</v>
      </c>
      <c r="C44" s="3">
        <v>19.920000000000002</v>
      </c>
      <c r="D44" s="3">
        <v>20.23</v>
      </c>
      <c r="E44" s="3">
        <v>25.09</v>
      </c>
      <c r="F44" s="3">
        <v>25.85</v>
      </c>
      <c r="G44" s="3">
        <v>26.65</v>
      </c>
      <c r="H44" s="3">
        <v>28.33</v>
      </c>
    </row>
    <row r="45" spans="1:8" x14ac:dyDescent="0.25">
      <c r="A45" s="1">
        <v>35</v>
      </c>
      <c r="B45" s="3">
        <v>17.77</v>
      </c>
      <c r="C45" s="3">
        <v>19.88</v>
      </c>
      <c r="D45" s="3">
        <v>20.239999999999998</v>
      </c>
      <c r="E45" s="3">
        <v>25.12</v>
      </c>
      <c r="F45" s="3">
        <v>25.64</v>
      </c>
      <c r="G45" s="3">
        <v>26.69</v>
      </c>
      <c r="H45" s="3">
        <v>28.24</v>
      </c>
    </row>
    <row r="46" spans="1:8" x14ac:dyDescent="0.25">
      <c r="A46" s="1">
        <v>36</v>
      </c>
      <c r="B46" s="3">
        <v>17.84</v>
      </c>
      <c r="C46" s="3">
        <v>19.940000000000001</v>
      </c>
      <c r="D46" s="3">
        <v>20.28</v>
      </c>
      <c r="E46" s="3">
        <v>25.24</v>
      </c>
      <c r="F46" s="3">
        <v>25.35</v>
      </c>
      <c r="G46" s="3">
        <v>26.61</v>
      </c>
      <c r="H46" s="3">
        <v>28.26</v>
      </c>
    </row>
    <row r="47" spans="1:8" x14ac:dyDescent="0.25">
      <c r="A47" s="1">
        <v>37</v>
      </c>
      <c r="B47" s="3">
        <v>17.8</v>
      </c>
      <c r="C47" s="3">
        <v>19.97</v>
      </c>
      <c r="D47" s="3">
        <v>20.36</v>
      </c>
      <c r="E47" s="3">
        <v>25.19</v>
      </c>
      <c r="F47" s="3">
        <v>25.8</v>
      </c>
      <c r="G47" s="3">
        <v>26.65</v>
      </c>
      <c r="H47" s="3">
        <v>28.11</v>
      </c>
    </row>
    <row r="48" spans="1:8" x14ac:dyDescent="0.25">
      <c r="A48" s="1">
        <v>38</v>
      </c>
      <c r="B48" s="3">
        <v>17.739999999999998</v>
      </c>
      <c r="C48" s="3">
        <v>20.09</v>
      </c>
      <c r="D48" s="3">
        <v>20.399999999999999</v>
      </c>
      <c r="E48" s="3">
        <v>25.07</v>
      </c>
      <c r="F48" s="3">
        <v>25.73</v>
      </c>
      <c r="G48" s="3">
        <v>26.52</v>
      </c>
      <c r="H48" s="3">
        <v>28.27</v>
      </c>
    </row>
    <row r="49" spans="1:8" x14ac:dyDescent="0.25">
      <c r="A49" s="1">
        <v>39</v>
      </c>
      <c r="B49" s="3">
        <v>17.850000000000001</v>
      </c>
      <c r="C49" s="3">
        <v>19.97</v>
      </c>
      <c r="D49" s="3">
        <v>20.440000000000001</v>
      </c>
      <c r="E49" s="3">
        <v>25.41</v>
      </c>
      <c r="F49" s="3">
        <v>25.76</v>
      </c>
      <c r="G49" s="3">
        <v>26.58</v>
      </c>
      <c r="H49" s="3">
        <v>28.32</v>
      </c>
    </row>
    <row r="50" spans="1:8" x14ac:dyDescent="0.25">
      <c r="A50" s="1">
        <v>40</v>
      </c>
      <c r="B50" s="3">
        <v>17.989999999999998</v>
      </c>
      <c r="C50" s="3">
        <v>19.97</v>
      </c>
      <c r="D50" s="3">
        <v>20.25</v>
      </c>
      <c r="E50" s="3">
        <v>25.22</v>
      </c>
      <c r="F50" s="3">
        <v>25.67</v>
      </c>
      <c r="G50" s="3">
        <v>26.63</v>
      </c>
      <c r="H50" s="3">
        <v>28.28</v>
      </c>
    </row>
    <row r="51" spans="1:8" x14ac:dyDescent="0.25">
      <c r="A51" s="1">
        <v>41</v>
      </c>
      <c r="B51" s="3">
        <v>18.100000000000001</v>
      </c>
      <c r="C51" s="3">
        <v>19.91</v>
      </c>
      <c r="D51" s="3">
        <v>20.350000000000001</v>
      </c>
      <c r="E51" s="3">
        <v>25.39</v>
      </c>
      <c r="F51" s="3">
        <v>25.9</v>
      </c>
      <c r="G51" s="3">
        <v>26.67</v>
      </c>
      <c r="H51" s="3">
        <v>28.48</v>
      </c>
    </row>
    <row r="52" spans="1:8" x14ac:dyDescent="0.25">
      <c r="A52" s="1">
        <v>42</v>
      </c>
      <c r="B52" s="3">
        <v>18.18</v>
      </c>
      <c r="C52" s="3">
        <v>20.05</v>
      </c>
      <c r="D52" s="3">
        <v>20.34</v>
      </c>
      <c r="E52" s="3">
        <v>25.33</v>
      </c>
      <c r="F52" s="3">
        <v>25.41</v>
      </c>
      <c r="G52" s="3">
        <v>26.54</v>
      </c>
      <c r="H52" s="3">
        <v>28.28</v>
      </c>
    </row>
    <row r="53" spans="1:8" x14ac:dyDescent="0.25">
      <c r="A53" s="1">
        <v>43</v>
      </c>
      <c r="B53" s="3">
        <v>18.170000000000002</v>
      </c>
      <c r="C53" s="3">
        <v>19.95</v>
      </c>
      <c r="D53" s="3">
        <v>20.37</v>
      </c>
      <c r="E53" s="3">
        <v>25.2</v>
      </c>
      <c r="F53" s="3">
        <v>25.65</v>
      </c>
      <c r="G53" s="3">
        <v>26.63</v>
      </c>
      <c r="H53" s="3">
        <v>28.38</v>
      </c>
    </row>
    <row r="54" spans="1:8" x14ac:dyDescent="0.25">
      <c r="A54" s="1">
        <v>44</v>
      </c>
      <c r="B54" s="3">
        <v>18.29</v>
      </c>
      <c r="C54" s="3">
        <v>19.95</v>
      </c>
      <c r="D54" s="3">
        <v>20.399999999999999</v>
      </c>
      <c r="E54" s="3">
        <v>25.59</v>
      </c>
      <c r="F54" s="3">
        <v>25.67</v>
      </c>
      <c r="G54" s="3">
        <v>26.77</v>
      </c>
      <c r="H54" s="3">
        <v>28.25</v>
      </c>
    </row>
    <row r="55" spans="1:8" x14ac:dyDescent="0.25">
      <c r="A55" s="1">
        <v>45</v>
      </c>
      <c r="B55" s="3">
        <v>18.48</v>
      </c>
      <c r="C55" s="3">
        <v>20.100000000000001</v>
      </c>
      <c r="D55" s="3">
        <v>20.350000000000001</v>
      </c>
      <c r="E55" s="3">
        <v>25.55</v>
      </c>
      <c r="F55" s="3">
        <v>25.6</v>
      </c>
      <c r="G55" s="3">
        <v>26.78</v>
      </c>
      <c r="H55" s="3">
        <v>28.19</v>
      </c>
    </row>
    <row r="56" spans="1:8" x14ac:dyDescent="0.25">
      <c r="A56" s="1">
        <v>46</v>
      </c>
      <c r="B56" s="3">
        <v>18.510000000000002</v>
      </c>
      <c r="C56" s="3">
        <v>20.13</v>
      </c>
      <c r="D56" s="3">
        <v>20.309999999999999</v>
      </c>
      <c r="E56" s="3">
        <v>25.42</v>
      </c>
      <c r="F56" s="3">
        <v>25.75</v>
      </c>
      <c r="G56" s="3">
        <v>26.88</v>
      </c>
      <c r="H56" s="3">
        <v>28.34</v>
      </c>
    </row>
    <row r="57" spans="1:8" x14ac:dyDescent="0.25">
      <c r="A57" s="1">
        <v>47</v>
      </c>
      <c r="B57" s="3">
        <v>18.68</v>
      </c>
      <c r="C57" s="3">
        <v>20.149999999999999</v>
      </c>
      <c r="D57" s="3">
        <v>20.39</v>
      </c>
      <c r="E57" s="3">
        <v>25.39</v>
      </c>
      <c r="F57" s="3">
        <v>25.77</v>
      </c>
      <c r="G57" s="3">
        <v>27.06</v>
      </c>
      <c r="H57" s="3">
        <v>28.37</v>
      </c>
    </row>
    <row r="58" spans="1:8" x14ac:dyDescent="0.25">
      <c r="A58" s="1">
        <v>48</v>
      </c>
      <c r="B58" s="3">
        <v>18.88</v>
      </c>
      <c r="C58" s="3">
        <v>20.16</v>
      </c>
      <c r="D58" s="3">
        <v>20.49</v>
      </c>
      <c r="E58" s="3">
        <v>25.48</v>
      </c>
      <c r="F58" s="3">
        <v>25.96</v>
      </c>
      <c r="G58" s="3">
        <v>27.08</v>
      </c>
      <c r="H58" s="3">
        <v>28.44</v>
      </c>
    </row>
    <row r="59" spans="1:8" x14ac:dyDescent="0.25">
      <c r="A59" s="1">
        <v>49</v>
      </c>
      <c r="B59" s="3">
        <v>18.98</v>
      </c>
      <c r="C59" s="3">
        <v>20.22</v>
      </c>
      <c r="D59" s="3">
        <v>20.399999999999999</v>
      </c>
      <c r="E59" s="3">
        <v>25.63</v>
      </c>
      <c r="F59" s="3">
        <v>25.73</v>
      </c>
      <c r="G59" s="3">
        <v>26.92</v>
      </c>
      <c r="H59" s="3">
        <v>28.39</v>
      </c>
    </row>
    <row r="60" spans="1:8" x14ac:dyDescent="0.25">
      <c r="A60" s="1">
        <v>50</v>
      </c>
      <c r="B60" s="3">
        <v>19.09</v>
      </c>
      <c r="C60" s="3">
        <v>20.13</v>
      </c>
      <c r="D60" s="3">
        <v>20.62</v>
      </c>
      <c r="E60" s="3">
        <v>25.65</v>
      </c>
      <c r="F60" s="3">
        <v>25.8</v>
      </c>
      <c r="G60" s="3">
        <v>27.15</v>
      </c>
      <c r="H60" s="3">
        <v>28.41</v>
      </c>
    </row>
    <row r="61" spans="1:8" x14ac:dyDescent="0.25">
      <c r="A61" s="1">
        <v>51</v>
      </c>
      <c r="B61" s="3">
        <v>19.149999999999999</v>
      </c>
      <c r="C61" s="3">
        <v>19.989999999999998</v>
      </c>
      <c r="D61" s="3">
        <v>20.28</v>
      </c>
      <c r="E61" s="3">
        <v>25.76</v>
      </c>
      <c r="F61" s="3">
        <v>25.79</v>
      </c>
      <c r="G61" s="3">
        <v>27.75</v>
      </c>
      <c r="H61" s="3"/>
    </row>
    <row r="62" spans="1:8" x14ac:dyDescent="0.25">
      <c r="A62" s="1">
        <v>52</v>
      </c>
      <c r="B62" s="3">
        <v>19.22</v>
      </c>
      <c r="C62" s="3">
        <v>20.05</v>
      </c>
      <c r="D62" s="3">
        <v>20.36</v>
      </c>
      <c r="E62" s="3">
        <v>25.78</v>
      </c>
      <c r="F62" s="3">
        <v>25.94</v>
      </c>
      <c r="G62" s="3">
        <v>27.41</v>
      </c>
      <c r="H62" s="3"/>
    </row>
    <row r="63" spans="1:8" ht="13" thickBot="1" x14ac:dyDescent="0.3">
      <c r="A63" s="9">
        <v>53</v>
      </c>
      <c r="B63" s="10"/>
      <c r="C63" s="10">
        <v>20.059999999999999</v>
      </c>
      <c r="D63" s="10"/>
      <c r="E63" s="10"/>
      <c r="F63" s="3"/>
      <c r="G63" s="3"/>
      <c r="H63" s="3"/>
    </row>
    <row r="64" spans="1:8" ht="14.5" thickTop="1" x14ac:dyDescent="0.3">
      <c r="A64" s="7" t="s">
        <v>206</v>
      </c>
      <c r="B64" s="29">
        <f>AVERAGE(B11:B63)</f>
        <v>17.70461538461538</v>
      </c>
      <c r="C64" s="29">
        <f t="shared" ref="C64:H64" si="0">AVERAGE(C11:C63)</f>
        <v>19.709433962264153</v>
      </c>
      <c r="D64" s="29">
        <f t="shared" si="0"/>
        <v>20.146730769230768</v>
      </c>
      <c r="E64" s="29">
        <f t="shared" si="0"/>
        <v>23.561730769230788</v>
      </c>
      <c r="F64" s="29">
        <f t="shared" si="0"/>
        <v>25.652307692307698</v>
      </c>
      <c r="G64" s="29">
        <f t="shared" si="0"/>
        <v>26.428076923076937</v>
      </c>
      <c r="H64" s="29">
        <f t="shared" si="0"/>
        <v>28.067599999999999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Slaktgris</dc:title>
  <dc:creator>Jordbruksverket@jordbruksverket.se</dc:creator>
  <cp:lastModifiedBy>Eva Jirskog</cp:lastModifiedBy>
  <dcterms:created xsi:type="dcterms:W3CDTF">2021-04-07T08:36:25Z</dcterms:created>
  <dcterms:modified xsi:type="dcterms:W3CDTF">2025-12-18T06:52:34Z</dcterms:modified>
</cp:coreProperties>
</file>