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CFC397E4-3B69-4F11-BB16-DCC49A1F9AA6}" xr6:coauthVersionLast="47" xr6:coauthVersionMax="47" xr10:uidLastSave="{00000000-0000-0000-0000-000000000000}"/>
  <bookViews>
    <workbookView xWindow="-110" yWindow="-110" windowWidth="19420" windowHeight="11500" xr2:uid="{3521078D-AA46-44AD-9B63-2259BF654BB4}"/>
  </bookViews>
  <sheets>
    <sheet name="EU-priser" sheetId="1" r:id="rId1"/>
    <sheet name="svenska priser C O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2" i="1" l="1"/>
  <c r="C373" i="1"/>
  <c r="C374" i="1"/>
  <c r="C375" i="1"/>
  <c r="D372" i="1"/>
  <c r="D373" i="1"/>
  <c r="D374" i="1"/>
  <c r="D375" i="1"/>
  <c r="E372" i="1"/>
  <c r="E373" i="1"/>
  <c r="E374" i="1"/>
  <c r="E375" i="1"/>
  <c r="F372" i="1"/>
  <c r="F373" i="1"/>
  <c r="F374" i="1"/>
  <c r="F375" i="1"/>
  <c r="C371" i="1"/>
  <c r="D371" i="1"/>
  <c r="E371" i="1"/>
  <c r="F371" i="1"/>
  <c r="C369" i="1"/>
  <c r="C370" i="1"/>
  <c r="D370" i="1"/>
  <c r="E370" i="1"/>
  <c r="F370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2" i="1" l="1"/>
  <c r="C363" i="1"/>
  <c r="D362" i="1"/>
  <c r="D363" i="1"/>
  <c r="E362" i="1"/>
  <c r="E363" i="1"/>
  <c r="F362" i="1"/>
  <c r="F363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4" i="1" l="1"/>
  <c r="C355" i="1"/>
  <c r="C356" i="1"/>
  <c r="D354" i="1"/>
  <c r="D355" i="1"/>
  <c r="D356" i="1"/>
  <c r="E354" i="1"/>
  <c r="E355" i="1"/>
  <c r="E356" i="1"/>
  <c r="F354" i="1"/>
  <c r="F355" i="1"/>
  <c r="F356" i="1"/>
  <c r="F353" i="1" l="1"/>
  <c r="E353" i="1"/>
  <c r="D353" i="1"/>
  <c r="C353" i="1"/>
  <c r="C352" i="1" l="1"/>
  <c r="D352" i="1"/>
  <c r="E352" i="1"/>
  <c r="F352" i="1"/>
  <c r="C351" i="1" l="1"/>
  <c r="D351" i="1"/>
  <c r="E351" i="1"/>
  <c r="F351" i="1"/>
  <c r="C348" i="1" l="1"/>
  <c r="C349" i="1"/>
  <c r="C350" i="1"/>
  <c r="D348" i="1"/>
  <c r="D349" i="1"/>
  <c r="D350" i="1"/>
  <c r="E348" i="1"/>
  <c r="E349" i="1"/>
  <c r="E350" i="1"/>
  <c r="F348" i="1"/>
  <c r="F349" i="1"/>
  <c r="F350" i="1"/>
  <c r="C347" i="1" l="1"/>
  <c r="D347" i="1"/>
  <c r="E347" i="1"/>
  <c r="F347" i="1"/>
  <c r="C346" i="1" l="1"/>
  <c r="D346" i="1"/>
  <c r="E346" i="1"/>
  <c r="F346" i="1"/>
  <c r="F344" i="1" l="1"/>
  <c r="F345" i="1"/>
  <c r="E344" i="1"/>
  <c r="E345" i="1"/>
  <c r="D344" i="1"/>
  <c r="D345" i="1"/>
  <c r="C344" i="1"/>
  <c r="C345" i="1"/>
  <c r="F342" i="1" l="1"/>
  <c r="F343" i="1"/>
  <c r="E342" i="1"/>
  <c r="E343" i="1"/>
  <c r="D342" i="1"/>
  <c r="D343" i="1"/>
  <c r="C342" i="1"/>
  <c r="C343" i="1"/>
  <c r="C341" i="1" l="1"/>
  <c r="D341" i="1"/>
  <c r="E341" i="1"/>
  <c r="F341" i="1"/>
  <c r="C340" i="1" l="1"/>
  <c r="D340" i="1"/>
  <c r="E340" i="1"/>
  <c r="F340" i="1"/>
  <c r="C339" i="1" l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F330" i="1" l="1"/>
  <c r="E330" i="1"/>
  <c r="D330" i="1"/>
  <c r="C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C321" i="1" l="1"/>
  <c r="C322" i="1"/>
  <c r="C323" i="1"/>
  <c r="C324" i="1"/>
  <c r="C325" i="1"/>
  <c r="C326" i="1"/>
  <c r="D321" i="1"/>
  <c r="D322" i="1"/>
  <c r="D323" i="1"/>
  <c r="D324" i="1"/>
  <c r="D325" i="1"/>
  <c r="D326" i="1"/>
  <c r="E321" i="1"/>
  <c r="E322" i="1"/>
  <c r="E323" i="1"/>
  <c r="E324" i="1"/>
  <c r="E325" i="1"/>
  <c r="E326" i="1"/>
  <c r="F321" i="1"/>
  <c r="F322" i="1"/>
  <c r="F323" i="1"/>
  <c r="F324" i="1"/>
  <c r="F325" i="1"/>
  <c r="F326" i="1"/>
  <c r="H63" i="2" l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4" i="1" l="1"/>
  <c r="C315" i="1"/>
  <c r="D315" i="1"/>
  <c r="E315" i="1"/>
  <c r="F314" i="1"/>
  <c r="F315" i="1"/>
  <c r="D314" i="1" l="1"/>
  <c r="E314" i="1"/>
  <c r="C313" i="1" l="1"/>
  <c r="D313" i="1"/>
  <c r="E313" i="1"/>
  <c r="F313" i="1"/>
  <c r="F312" i="1" l="1"/>
  <c r="E312" i="1"/>
  <c r="D312" i="1"/>
  <c r="C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6" i="1" l="1"/>
  <c r="C307" i="1"/>
  <c r="D306" i="1"/>
  <c r="D307" i="1"/>
  <c r="E306" i="1"/>
  <c r="E307" i="1"/>
  <c r="F306" i="1"/>
  <c r="F307" i="1"/>
  <c r="F305" i="1" l="1"/>
  <c r="E305" i="1"/>
  <c r="D305" i="1"/>
  <c r="C305" i="1"/>
  <c r="C301" i="1" l="1"/>
  <c r="C302" i="1"/>
  <c r="C303" i="1"/>
  <c r="C304" i="1"/>
  <c r="D301" i="1"/>
  <c r="D302" i="1"/>
  <c r="D303" i="1"/>
  <c r="D304" i="1"/>
  <c r="E304" i="1"/>
  <c r="F304" i="1"/>
  <c r="E301" i="1"/>
  <c r="E302" i="1"/>
  <c r="E303" i="1"/>
  <c r="F301" i="1"/>
  <c r="F302" i="1"/>
  <c r="F303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 l="1"/>
  <c r="D297" i="1"/>
  <c r="E297" i="1"/>
  <c r="F297" i="1"/>
  <c r="F296" i="1" l="1"/>
  <c r="E296" i="1"/>
  <c r="D296" i="1"/>
  <c r="C296" i="1"/>
  <c r="F295" i="1"/>
  <c r="E295" i="1"/>
  <c r="D295" i="1"/>
  <c r="C295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8" i="1" l="1"/>
  <c r="C289" i="1"/>
  <c r="D288" i="1"/>
  <c r="D289" i="1"/>
  <c r="E288" i="1"/>
  <c r="E289" i="1"/>
  <c r="F288" i="1"/>
  <c r="F289" i="1"/>
  <c r="C287" i="1" l="1"/>
  <c r="D287" i="1"/>
  <c r="E287" i="1"/>
  <c r="F287" i="1"/>
  <c r="F286" i="1" l="1"/>
  <c r="E286" i="1"/>
  <c r="D286" i="1"/>
  <c r="C286" i="1"/>
  <c r="C285" i="1" l="1"/>
  <c r="D285" i="1"/>
  <c r="E285" i="1"/>
  <c r="F285" i="1"/>
  <c r="C284" i="1" l="1"/>
  <c r="D284" i="1"/>
  <c r="E284" i="1"/>
  <c r="F284" i="1"/>
  <c r="F283" i="1" l="1"/>
  <c r="E283" i="1"/>
  <c r="D283" i="1"/>
  <c r="C283" i="1"/>
  <c r="C282" i="1" l="1"/>
  <c r="D282" i="1"/>
  <c r="E282" i="1"/>
  <c r="F282" i="1"/>
  <c r="C281" i="1" l="1"/>
  <c r="D281" i="1"/>
  <c r="E281" i="1"/>
  <c r="F281" i="1"/>
  <c r="D280" i="1" l="1"/>
  <c r="C280" i="1"/>
  <c r="E280" i="1"/>
  <c r="F280" i="1"/>
  <c r="F279" i="1" l="1"/>
  <c r="E279" i="1"/>
  <c r="D279" i="1"/>
  <c r="C279" i="1"/>
  <c r="C278" i="1" l="1"/>
  <c r="D278" i="1"/>
  <c r="E278" i="1"/>
  <c r="F278" i="1"/>
  <c r="D277" i="1" l="1"/>
  <c r="C277" i="1"/>
  <c r="E277" i="1"/>
  <c r="F277" i="1"/>
  <c r="C276" i="1" l="1"/>
  <c r="D276" i="1"/>
  <c r="E276" i="1"/>
  <c r="F276" i="1"/>
  <c r="C275" i="1" l="1"/>
  <c r="D275" i="1"/>
  <c r="E275" i="1"/>
  <c r="F275" i="1"/>
  <c r="C274" i="1" l="1"/>
  <c r="D274" i="1"/>
  <c r="E274" i="1"/>
  <c r="F274" i="1"/>
  <c r="F273" i="1" l="1"/>
  <c r="E273" i="1"/>
  <c r="D273" i="1"/>
  <c r="C273" i="1"/>
  <c r="C272" i="1" l="1"/>
  <c r="D272" i="1"/>
  <c r="E272" i="1"/>
  <c r="F272" i="1"/>
  <c r="G63" i="2" l="1"/>
  <c r="F270" i="1" l="1"/>
  <c r="F271" i="1"/>
  <c r="E270" i="1"/>
  <c r="E271" i="1"/>
  <c r="C269" i="1"/>
  <c r="C270" i="1"/>
  <c r="C271" i="1"/>
  <c r="D269" i="1"/>
  <c r="D270" i="1"/>
  <c r="D271" i="1"/>
  <c r="E269" i="1"/>
  <c r="F269" i="1"/>
  <c r="F63" i="2" l="1"/>
  <c r="C268" i="1" l="1"/>
  <c r="E268" i="1"/>
  <c r="D268" i="1"/>
  <c r="F268" i="1"/>
  <c r="F267" i="1" l="1"/>
  <c r="E267" i="1"/>
  <c r="D267" i="1"/>
  <c r="C267" i="1"/>
  <c r="F266" i="1" l="1"/>
  <c r="E266" i="1"/>
  <c r="D266" i="1"/>
  <c r="C266" i="1"/>
  <c r="C265" i="1" l="1"/>
  <c r="D265" i="1"/>
  <c r="E265" i="1"/>
  <c r="F265" i="1"/>
  <c r="F264" i="1" l="1"/>
  <c r="E264" i="1"/>
  <c r="D264" i="1"/>
  <c r="C264" i="1"/>
  <c r="C263" i="1" l="1"/>
  <c r="D263" i="1"/>
  <c r="E263" i="1"/>
  <c r="F263" i="1"/>
  <c r="F262" i="1" l="1"/>
  <c r="E262" i="1"/>
  <c r="D262" i="1"/>
  <c r="C262" i="1"/>
  <c r="C261" i="1" l="1"/>
  <c r="D261" i="1"/>
  <c r="E261" i="1"/>
  <c r="F261" i="1"/>
  <c r="C260" i="1" l="1"/>
  <c r="D260" i="1"/>
  <c r="E260" i="1"/>
  <c r="F260" i="1"/>
  <c r="F257" i="1" l="1"/>
  <c r="F258" i="1"/>
  <c r="F259" i="1"/>
  <c r="E257" i="1"/>
  <c r="E258" i="1"/>
  <c r="E259" i="1"/>
  <c r="D257" i="1"/>
  <c r="D258" i="1"/>
  <c r="D259" i="1"/>
  <c r="C257" i="1"/>
  <c r="C258" i="1"/>
  <c r="C259" i="1"/>
  <c r="C63" i="2" l="1"/>
  <c r="D63" i="2"/>
  <c r="E63" i="2"/>
  <c r="B63" i="2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12" i="1"/>
  <c r="F13" i="1"/>
  <c r="F14" i="1"/>
  <c r="F15" i="1"/>
  <c r="F16" i="1"/>
  <c r="F17" i="1"/>
  <c r="F18" i="1"/>
  <c r="F19" i="1"/>
  <c r="F20" i="1"/>
  <c r="F21" i="1"/>
  <c r="F22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1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01" i="1"/>
  <c r="D199" i="1"/>
  <c r="D198" i="1"/>
  <c r="D195" i="1"/>
  <c r="D196" i="1"/>
  <c r="D194" i="1"/>
  <c r="D191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71" i="1"/>
  <c r="D172" i="1"/>
  <c r="D173" i="1"/>
  <c r="D174" i="1"/>
  <c r="D176" i="1"/>
  <c r="D170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47" i="1"/>
  <c r="D142" i="1"/>
  <c r="D137" i="1"/>
  <c r="D135" i="1"/>
  <c r="D133" i="1"/>
  <c r="D131" i="1"/>
  <c r="D126" i="1"/>
  <c r="D125" i="1"/>
  <c r="D124" i="1"/>
  <c r="D123" i="1"/>
  <c r="D119" i="1"/>
  <c r="D112" i="1"/>
  <c r="D111" i="1"/>
  <c r="D110" i="1"/>
  <c r="D99" i="1"/>
  <c r="D100" i="1"/>
  <c r="D101" i="1"/>
  <c r="D102" i="1"/>
  <c r="D103" i="1"/>
  <c r="D104" i="1"/>
  <c r="D105" i="1"/>
  <c r="D106" i="1"/>
  <c r="D107" i="1"/>
  <c r="D108" i="1"/>
  <c r="D98" i="1"/>
  <c r="D95" i="1"/>
  <c r="D91" i="1"/>
  <c r="D87" i="1"/>
  <c r="D77" i="1"/>
  <c r="D66" i="1"/>
  <c r="D67" i="1"/>
  <c r="D68" i="1"/>
  <c r="D69" i="1"/>
  <c r="D70" i="1"/>
  <c r="D71" i="1"/>
  <c r="D72" i="1"/>
  <c r="D73" i="1"/>
  <c r="D65" i="1"/>
  <c r="D59" i="1"/>
  <c r="D58" i="1"/>
  <c r="D46" i="1"/>
  <c r="D47" i="1"/>
  <c r="D48" i="1"/>
  <c r="D49" i="1"/>
  <c r="D50" i="1"/>
  <c r="D51" i="1"/>
  <c r="D52" i="1"/>
  <c r="D53" i="1"/>
  <c r="D54" i="1"/>
  <c r="D55" i="1"/>
  <c r="D56" i="1"/>
  <c r="D45" i="1"/>
  <c r="D31" i="1"/>
  <c r="D30" i="1"/>
  <c r="D29" i="1"/>
  <c r="D19" i="1"/>
  <c r="D20" i="1"/>
  <c r="D21" i="1"/>
  <c r="D22" i="1"/>
  <c r="D23" i="1"/>
  <c r="D24" i="1"/>
  <c r="D25" i="1"/>
  <c r="D26" i="1"/>
  <c r="D27" i="1"/>
  <c r="D18" i="1"/>
  <c r="D16" i="1"/>
  <c r="D13" i="1"/>
  <c r="D12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3" i="1"/>
  <c r="C12" i="1"/>
  <c r="C13" i="1"/>
  <c r="C14" i="1"/>
  <c r="C15" i="1"/>
  <c r="C16" i="1"/>
  <c r="C17" i="1"/>
  <c r="C18" i="1"/>
  <c r="C19" i="1"/>
  <c r="C20" i="1"/>
  <c r="C21" i="1"/>
  <c r="C22" i="1"/>
  <c r="C23" i="1"/>
  <c r="C11" i="1"/>
</calcChain>
</file>

<file path=xl/sharedStrings.xml><?xml version="1.0" encoding="utf-8"?>
<sst xmlns="http://schemas.openxmlformats.org/spreadsheetml/2006/main" count="402" uniqueCount="402">
  <si>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</si>
  <si>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</si>
  <si>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</si>
  <si>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</si>
  <si>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</si>
  <si>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</si>
  <si>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</si>
  <si>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</si>
  <si>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</si>
  <si>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</si>
  <si>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</si>
  <si>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</si>
  <si>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</si>
  <si>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</si>
  <si>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</si>
  <si>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</si>
  <si>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</si>
  <si>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</si>
  <si>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</si>
  <si>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</si>
  <si>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</si>
  <si>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</si>
  <si>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</si>
  <si>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</si>
  <si>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</si>
  <si>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</si>
  <si>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</si>
  <si>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</si>
  <si>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</si>
  <si>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</si>
  <si>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</si>
  <si>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</si>
  <si>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</si>
  <si>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</si>
  <si>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</si>
  <si>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</si>
  <si>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</si>
  <si>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</si>
  <si>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</si>
  <si>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</si>
  <si>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</si>
  <si>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</si>
  <si>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</si>
  <si>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</si>
  <si>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</si>
  <si>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</si>
  <si>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</si>
  <si>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</si>
  <si>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</si>
  <si>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</si>
  <si>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</si>
  <si>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</si>
  <si>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</si>
  <si>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</si>
  <si>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</si>
  <si>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</si>
  <si>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</si>
  <si>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</si>
  <si>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</si>
  <si>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</si>
  <si>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</si>
  <si>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</si>
  <si>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</si>
  <si>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</si>
  <si>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</si>
  <si>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</si>
  <si>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</si>
  <si>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</si>
  <si>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</si>
  <si>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</si>
  <si>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</si>
  <si>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</si>
  <si>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</si>
  <si>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</si>
  <si>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</si>
  <si>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</si>
  <si>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</si>
  <si>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</si>
  <si>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</si>
  <si>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</si>
  <si>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</si>
  <si>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</si>
  <si>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</si>
  <si>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</si>
  <si>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</si>
  <si>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</si>
  <si>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</si>
  <si>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</si>
  <si>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</si>
  <si>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</si>
  <si>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</si>
  <si>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</si>
  <si>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</si>
  <si>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</si>
  <si>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</si>
  <si>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</si>
  <si>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</si>
  <si>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</si>
  <si>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</si>
  <si>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</si>
  <si>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</si>
  <si>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</si>
  <si>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</si>
  <si>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</si>
  <si>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</si>
  <si>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</si>
  <si>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</si>
  <si>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</si>
  <si>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</si>
  <si>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</si>
  <si>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</si>
  <si>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</si>
  <si>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</si>
  <si>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</si>
  <si>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</si>
  <si>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</si>
  <si>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</si>
  <si>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</si>
  <si>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</si>
  <si>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</si>
  <si>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</si>
  <si>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</si>
  <si>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</si>
  <si>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</si>
  <si>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</si>
  <si>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</si>
  <si>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</si>
  <si>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</si>
  <si>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</si>
  <si>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</si>
  <si>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</si>
  <si>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</si>
  <si>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</si>
  <si>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</si>
  <si>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</si>
  <si>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</si>
  <si>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</si>
  <si>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</si>
  <si>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</si>
  <si>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</si>
  <si>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</si>
  <si>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</si>
  <si>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</si>
  <si>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</si>
  <si>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</si>
  <si>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</si>
  <si>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</si>
  <si>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</si>
  <si>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</si>
  <si>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</si>
  <si>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</si>
  <si>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</si>
  <si>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</si>
  <si>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</si>
  <si>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</si>
  <si>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</si>
  <si>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</si>
  <si>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</si>
  <si>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</si>
  <si>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</si>
  <si>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</si>
  <si>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</si>
  <si>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</si>
  <si>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</si>
  <si>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</si>
  <si>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</si>
  <si>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</si>
  <si>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</si>
  <si>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</si>
  <si>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</si>
  <si>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</si>
  <si>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</si>
  <si>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</si>
  <si>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</si>
  <si>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</si>
  <si>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</si>
  <si>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</si>
  <si>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</si>
  <si>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</si>
  <si>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</si>
  <si>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</si>
  <si>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</si>
  <si>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</si>
  <si>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</si>
  <si>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</si>
  <si>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</si>
  <si>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</si>
  <si>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</si>
  <si>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</si>
  <si>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</si>
  <si>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</si>
  <si>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</si>
  <si>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</si>
  <si>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</si>
  <si>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</si>
  <si>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</si>
  <si>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</si>
  <si>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</si>
  <si>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</si>
  <si>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</si>
  <si>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</si>
  <si>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</si>
  <si>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</si>
  <si>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</si>
  <si>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</si>
  <si>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</si>
  <si>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</si>
  <si>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</si>
  <si>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</si>
  <si>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</si>
  <si>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</si>
  <si>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</si>
  <si>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</si>
  <si>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</si>
  <si>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</si>
  <si>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</si>
  <si>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</si>
  <si>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</si>
  <si>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</si>
  <si>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</si>
  <si>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</si>
  <si>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</si>
  <si>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</si>
  <si>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</si>
  <si>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</si>
  <si>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</si>
  <si>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</si>
  <si>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</si>
  <si>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</si>
  <si>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</si>
  <si>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</si>
  <si>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</si>
  <si>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</si>
  <si>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</si>
  <si>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</si>
  <si>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</si>
  <si>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</si>
  <si>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</si>
  <si>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</si>
  <si>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</si>
  <si>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</si>
  <si>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</si>
  <si>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</si>
  <si>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</si>
  <si>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</si>
  <si>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</si>
  <si>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</si>
  <si>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</si>
  <si>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</si>
  <si>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</si>
  <si>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</si>
  <si>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</si>
  <si>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</si>
  <si>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</si>
  <si>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</si>
  <si>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</si>
  <si>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</si>
  <si>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</si>
  <si>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</si>
  <si>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</si>
  <si>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</si>
  <si>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</si>
  <si>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</si>
  <si>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</si>
  <si>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</si>
  <si>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</si>
  <si>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</si>
  <si>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</si>
  <si>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</si>
  <si>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</si>
  <si>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</si>
  <si>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</si>
  <si>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</si>
  <si>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</si>
  <si>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</si>
  <si>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</si>
  <si>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Avräkningspriserna för stutar är ett vägt genomsnitt för de största slakterierna.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</si>
  <si>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</si>
  <si>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</si>
  <si>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</si>
  <si>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</si>
  <si>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</si>
  <si>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</si>
  <si>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</si>
  <si>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</si>
  <si>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</si>
  <si>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</si>
  <si>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</si>
  <si>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</si>
  <si>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</si>
  <si>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</si>
  <si>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</si>
  <si>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</si>
  <si>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</si>
  <si>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</si>
  <si>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</si>
  <si>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Genomsnittligt avräkningspris stutar kategori C klass O3 i Sverige 2019-2024, SEK/kg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</si>
  <si>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</si>
  <si>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</si>
  <si>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</si>
  <si>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</si>
  <si>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</si>
  <si>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</si>
  <si>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</si>
  <si>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</si>
  <si>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</si>
  <si>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</si>
  <si>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</si>
  <si>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</si>
  <si>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</si>
  <si>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</si>
  <si>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</si>
  <si>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</si>
  <si>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</si>
  <si>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</si>
  <si>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</si>
  <si>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</si>
  <si>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</si>
  <si>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</si>
  <si>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</si>
  <si>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</si>
  <si>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</si>
  <si>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</si>
  <si>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</si>
  <si>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</si>
  <si>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</si>
  <si>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</si>
  <si>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</si>
  <si>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</si>
  <si>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</si>
  <si>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</si>
  <si>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</si>
  <si>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</si>
  <si>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</si>
  <si>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</si>
  <si>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</si>
  <si>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</si>
  <si>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</si>
  <si>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</si>
  <si>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</si>
  <si>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</si>
  <si>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</si>
  <si>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</si>
  <si>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</si>
  <si>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</si>
  <si>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</si>
  <si>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</si>
  <si>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</si>
  <si>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</si>
  <si>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</si>
  <si>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STUT KLASS O3 2019-2025</t>
  </si>
  <si>
    <t>I priset ingår en schablon för transportkostnaden på ca 1,20 SEK/kg i genomsnitt (priset ska anges fritt slakteri enligt EU-förordningen). Från och med vecka 4 20225 höjs transporttillägget till 1,80 kronor/kg.</t>
  </si>
  <si>
    <t xml:space="preserve">Ekoslakten uppgick under 2023 till ca 16 procent för lamm, 13 procent för nöt och 2 procent för gris. 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</si>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</sst>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11" fillId="0" borderId="0" xfId="0" applyNumberFormat="1" applyFont="1"/>
    <xf numFmtId="2" fontId="10" fillId="0" borderId="0" xfId="0" applyNumberFormat="1" applyFont="1"/>
    <xf numFmtId="2" fontId="9" fillId="0" borderId="7" xfId="0" applyNumberFormat="1" applyFont="1" applyBorder="1"/>
    <xf numFmtId="0" fontId="1" fillId="0" borderId="0" xfId="0" applyFont="1" applyAlignment="1">
      <alignment horizontal="center"/>
    </xf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5847372276139907"/>
          <c:y val="2.7226863552859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'EU-priser'!$A$217:$A$373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'EU-priser'!$B$217:$B$373</c:f>
              <c:numCache>
                <c:formatCode>0.00</c:formatCode>
                <c:ptCount val="157"/>
                <c:pt idx="0">
                  <c:v>54.12</c:v>
                </c:pt>
                <c:pt idx="1">
                  <c:v>54.76</c:v>
                </c:pt>
                <c:pt idx="2">
                  <c:v>52.28</c:v>
                </c:pt>
                <c:pt idx="3">
                  <c:v>54.09</c:v>
                </c:pt>
                <c:pt idx="4">
                  <c:v>54.33</c:v>
                </c:pt>
                <c:pt idx="5">
                  <c:v>55.54</c:v>
                </c:pt>
                <c:pt idx="6">
                  <c:v>55.12</c:v>
                </c:pt>
                <c:pt idx="7">
                  <c:v>54.18</c:v>
                </c:pt>
                <c:pt idx="8">
                  <c:v>55.11</c:v>
                </c:pt>
                <c:pt idx="9">
                  <c:v>54.76</c:v>
                </c:pt>
                <c:pt idx="10">
                  <c:v>55.01</c:v>
                </c:pt>
                <c:pt idx="11">
                  <c:v>55.36</c:v>
                </c:pt>
                <c:pt idx="12">
                  <c:v>54.91</c:v>
                </c:pt>
                <c:pt idx="13">
                  <c:v>55.26</c:v>
                </c:pt>
                <c:pt idx="14">
                  <c:v>54.82</c:v>
                </c:pt>
                <c:pt idx="15">
                  <c:v>55.14</c:v>
                </c:pt>
                <c:pt idx="16">
                  <c:v>55.28</c:v>
                </c:pt>
                <c:pt idx="17">
                  <c:v>55.04</c:v>
                </c:pt>
                <c:pt idx="18">
                  <c:v>55.25</c:v>
                </c:pt>
                <c:pt idx="19">
                  <c:v>55.16</c:v>
                </c:pt>
                <c:pt idx="20">
                  <c:v>54.74</c:v>
                </c:pt>
                <c:pt idx="21">
                  <c:v>55.66</c:v>
                </c:pt>
                <c:pt idx="22">
                  <c:v>54.83</c:v>
                </c:pt>
                <c:pt idx="23">
                  <c:v>55.62</c:v>
                </c:pt>
                <c:pt idx="24">
                  <c:v>55.1</c:v>
                </c:pt>
                <c:pt idx="25">
                  <c:v>56.65</c:v>
                </c:pt>
                <c:pt idx="26">
                  <c:v>55.57</c:v>
                </c:pt>
                <c:pt idx="27">
                  <c:v>55.76</c:v>
                </c:pt>
                <c:pt idx="28">
                  <c:v>57.7</c:v>
                </c:pt>
                <c:pt idx="29">
                  <c:v>56.68</c:v>
                </c:pt>
                <c:pt idx="30">
                  <c:v>57.74</c:v>
                </c:pt>
                <c:pt idx="31">
                  <c:v>55.69</c:v>
                </c:pt>
                <c:pt idx="32">
                  <c:v>55.28</c:v>
                </c:pt>
                <c:pt idx="33">
                  <c:v>54.76</c:v>
                </c:pt>
                <c:pt idx="34">
                  <c:v>55.29</c:v>
                </c:pt>
                <c:pt idx="35">
                  <c:v>56.88</c:v>
                </c:pt>
                <c:pt idx="36">
                  <c:v>55.85</c:v>
                </c:pt>
                <c:pt idx="37">
                  <c:v>55.11</c:v>
                </c:pt>
                <c:pt idx="38">
                  <c:v>55.61</c:v>
                </c:pt>
                <c:pt idx="39">
                  <c:v>56.18</c:v>
                </c:pt>
                <c:pt idx="40">
                  <c:v>54.46</c:v>
                </c:pt>
                <c:pt idx="41">
                  <c:v>54.83</c:v>
                </c:pt>
                <c:pt idx="42">
                  <c:v>54.68</c:v>
                </c:pt>
                <c:pt idx="43">
                  <c:v>55.76</c:v>
                </c:pt>
                <c:pt idx="44">
                  <c:v>54.55</c:v>
                </c:pt>
                <c:pt idx="45">
                  <c:v>56.43</c:v>
                </c:pt>
                <c:pt idx="46">
                  <c:v>55.44</c:v>
                </c:pt>
                <c:pt idx="47">
                  <c:v>54.16</c:v>
                </c:pt>
                <c:pt idx="48">
                  <c:v>55.48</c:v>
                </c:pt>
                <c:pt idx="49">
                  <c:v>55.83</c:v>
                </c:pt>
                <c:pt idx="50">
                  <c:v>54.72</c:v>
                </c:pt>
                <c:pt idx="51">
                  <c:v>55.91</c:v>
                </c:pt>
                <c:pt idx="52">
                  <c:v>54.62</c:v>
                </c:pt>
                <c:pt idx="53">
                  <c:v>55.07</c:v>
                </c:pt>
                <c:pt idx="54">
                  <c:v>56.77</c:v>
                </c:pt>
                <c:pt idx="55">
                  <c:v>55.43</c:v>
                </c:pt>
                <c:pt idx="56">
                  <c:v>57.2</c:v>
                </c:pt>
                <c:pt idx="57">
                  <c:v>54.92</c:v>
                </c:pt>
                <c:pt idx="58">
                  <c:v>56.3</c:v>
                </c:pt>
                <c:pt idx="59">
                  <c:v>56.4</c:v>
                </c:pt>
                <c:pt idx="60">
                  <c:v>57.46</c:v>
                </c:pt>
                <c:pt idx="61">
                  <c:v>57.09</c:v>
                </c:pt>
                <c:pt idx="62">
                  <c:v>58.66</c:v>
                </c:pt>
                <c:pt idx="63">
                  <c:v>57.41</c:v>
                </c:pt>
                <c:pt idx="64">
                  <c:v>57.17</c:v>
                </c:pt>
                <c:pt idx="65">
                  <c:v>56.91</c:v>
                </c:pt>
                <c:pt idx="66">
                  <c:v>55.57</c:v>
                </c:pt>
                <c:pt idx="67">
                  <c:v>58.47</c:v>
                </c:pt>
                <c:pt idx="68">
                  <c:v>58.01</c:v>
                </c:pt>
                <c:pt idx="69">
                  <c:v>58.58</c:v>
                </c:pt>
                <c:pt idx="70">
                  <c:v>58.14</c:v>
                </c:pt>
                <c:pt idx="71">
                  <c:v>57.99</c:v>
                </c:pt>
                <c:pt idx="72">
                  <c:v>57.5</c:v>
                </c:pt>
                <c:pt idx="73">
                  <c:v>58.51</c:v>
                </c:pt>
                <c:pt idx="74">
                  <c:v>59.02</c:v>
                </c:pt>
                <c:pt idx="75">
                  <c:v>57.35</c:v>
                </c:pt>
                <c:pt idx="76">
                  <c:v>58.45</c:v>
                </c:pt>
                <c:pt idx="77">
                  <c:v>59.33</c:v>
                </c:pt>
                <c:pt idx="78">
                  <c:v>58.5</c:v>
                </c:pt>
                <c:pt idx="79">
                  <c:v>58.25</c:v>
                </c:pt>
                <c:pt idx="80">
                  <c:v>58.64</c:v>
                </c:pt>
                <c:pt idx="81">
                  <c:v>58.66</c:v>
                </c:pt>
                <c:pt idx="82">
                  <c:v>59.67</c:v>
                </c:pt>
                <c:pt idx="83">
                  <c:v>57.81</c:v>
                </c:pt>
                <c:pt idx="84">
                  <c:v>58.25</c:v>
                </c:pt>
                <c:pt idx="85">
                  <c:v>57.54</c:v>
                </c:pt>
                <c:pt idx="86">
                  <c:v>58.44</c:v>
                </c:pt>
                <c:pt idx="87">
                  <c:v>57.93</c:v>
                </c:pt>
                <c:pt idx="88">
                  <c:v>57.43</c:v>
                </c:pt>
                <c:pt idx="89">
                  <c:v>58.53</c:v>
                </c:pt>
                <c:pt idx="90">
                  <c:v>58.3</c:v>
                </c:pt>
                <c:pt idx="91">
                  <c:v>56.31</c:v>
                </c:pt>
                <c:pt idx="92">
                  <c:v>57.81</c:v>
                </c:pt>
                <c:pt idx="93">
                  <c:v>58.32</c:v>
                </c:pt>
                <c:pt idx="94">
                  <c:v>57.6</c:v>
                </c:pt>
                <c:pt idx="95">
                  <c:v>56.65</c:v>
                </c:pt>
                <c:pt idx="96">
                  <c:v>59.07</c:v>
                </c:pt>
                <c:pt idx="97">
                  <c:v>57.84</c:v>
                </c:pt>
                <c:pt idx="98">
                  <c:v>56.58</c:v>
                </c:pt>
                <c:pt idx="99">
                  <c:v>57.4</c:v>
                </c:pt>
                <c:pt idx="100">
                  <c:v>57.26</c:v>
                </c:pt>
                <c:pt idx="101">
                  <c:v>57.52</c:v>
                </c:pt>
                <c:pt idx="102">
                  <c:v>58.88</c:v>
                </c:pt>
                <c:pt idx="103">
                  <c:v>56.82</c:v>
                </c:pt>
                <c:pt idx="104">
                  <c:v>57.98</c:v>
                </c:pt>
                <c:pt idx="105">
                  <c:v>58.52</c:v>
                </c:pt>
                <c:pt idx="106">
                  <c:v>57.31</c:v>
                </c:pt>
                <c:pt idx="107">
                  <c:v>58.94</c:v>
                </c:pt>
                <c:pt idx="108">
                  <c:v>61.58</c:v>
                </c:pt>
                <c:pt idx="109">
                  <c:v>60.14</c:v>
                </c:pt>
                <c:pt idx="110">
                  <c:v>59.58</c:v>
                </c:pt>
                <c:pt idx="111">
                  <c:v>62.65</c:v>
                </c:pt>
                <c:pt idx="112">
                  <c:v>61.14</c:v>
                </c:pt>
                <c:pt idx="113">
                  <c:v>61.55</c:v>
                </c:pt>
                <c:pt idx="114">
                  <c:v>61.2</c:v>
                </c:pt>
                <c:pt idx="115">
                  <c:v>61.28</c:v>
                </c:pt>
                <c:pt idx="116">
                  <c:v>62.33</c:v>
                </c:pt>
                <c:pt idx="117">
                  <c:v>64.2</c:v>
                </c:pt>
                <c:pt idx="118">
                  <c:v>63.46</c:v>
                </c:pt>
                <c:pt idx="119">
                  <c:v>64.400000000000006</c:v>
                </c:pt>
                <c:pt idx="120">
                  <c:v>62.21</c:v>
                </c:pt>
                <c:pt idx="121">
                  <c:v>64.72</c:v>
                </c:pt>
                <c:pt idx="122">
                  <c:v>64.34</c:v>
                </c:pt>
                <c:pt idx="123">
                  <c:v>65.36</c:v>
                </c:pt>
                <c:pt idx="124">
                  <c:v>65.67</c:v>
                </c:pt>
                <c:pt idx="125">
                  <c:v>65.25</c:v>
                </c:pt>
                <c:pt idx="126">
                  <c:v>63.83</c:v>
                </c:pt>
                <c:pt idx="127">
                  <c:v>64.58</c:v>
                </c:pt>
                <c:pt idx="128">
                  <c:v>64.819999999999993</c:v>
                </c:pt>
                <c:pt idx="129">
                  <c:v>68.3</c:v>
                </c:pt>
                <c:pt idx="130">
                  <c:v>65.45</c:v>
                </c:pt>
                <c:pt idx="131">
                  <c:v>66.650000000000006</c:v>
                </c:pt>
                <c:pt idx="132">
                  <c:v>65.83</c:v>
                </c:pt>
                <c:pt idx="133">
                  <c:v>64.599999999999994</c:v>
                </c:pt>
                <c:pt idx="134">
                  <c:v>66.540000000000006</c:v>
                </c:pt>
                <c:pt idx="135">
                  <c:v>66.12</c:v>
                </c:pt>
                <c:pt idx="136">
                  <c:v>68.099999999999994</c:v>
                </c:pt>
                <c:pt idx="137">
                  <c:v>65.53</c:v>
                </c:pt>
                <c:pt idx="138">
                  <c:v>67.260000000000005</c:v>
                </c:pt>
                <c:pt idx="139">
                  <c:v>66.37</c:v>
                </c:pt>
                <c:pt idx="140">
                  <c:v>67.84</c:v>
                </c:pt>
                <c:pt idx="141">
                  <c:v>65.88</c:v>
                </c:pt>
                <c:pt idx="142">
                  <c:v>67.23</c:v>
                </c:pt>
                <c:pt idx="143">
                  <c:v>67.02</c:v>
                </c:pt>
                <c:pt idx="144">
                  <c:v>68.760000000000005</c:v>
                </c:pt>
                <c:pt idx="145">
                  <c:v>67.81</c:v>
                </c:pt>
                <c:pt idx="146">
                  <c:v>67.48</c:v>
                </c:pt>
                <c:pt idx="147">
                  <c:v>69.28</c:v>
                </c:pt>
                <c:pt idx="148">
                  <c:v>70.150000000000006</c:v>
                </c:pt>
                <c:pt idx="149">
                  <c:v>69.78</c:v>
                </c:pt>
                <c:pt idx="150">
                  <c:v>70.540000000000006</c:v>
                </c:pt>
                <c:pt idx="151">
                  <c:v>71.45</c:v>
                </c:pt>
                <c:pt idx="152">
                  <c:v>72.47</c:v>
                </c:pt>
                <c:pt idx="153">
                  <c:v>71.98</c:v>
                </c:pt>
                <c:pt idx="154">
                  <c:v>71.88</c:v>
                </c:pt>
                <c:pt idx="155">
                  <c:v>73.349999999999994</c:v>
                </c:pt>
                <c:pt idx="156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'EU-priser'!$A$217:$A$373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'EU-priser'!$C$217:$C$373</c:f>
              <c:numCache>
                <c:formatCode>0.00</c:formatCode>
                <c:ptCount val="157"/>
                <c:pt idx="0">
                  <c:v>52.790954600000006</c:v>
                </c:pt>
                <c:pt idx="1">
                  <c:v>52.57416400000001</c:v>
                </c:pt>
                <c:pt idx="2">
                  <c:v>53.004092899999996</c:v>
                </c:pt>
                <c:pt idx="3">
                  <c:v>50.480298399999995</c:v>
                </c:pt>
                <c:pt idx="4">
                  <c:v>52.207417</c:v>
                </c:pt>
                <c:pt idx="5">
                  <c:v>51.245046599999995</c:v>
                </c:pt>
                <c:pt idx="6">
                  <c:v>48.199624199999995</c:v>
                </c:pt>
                <c:pt idx="7">
                  <c:v>50.711558799999999</c:v>
                </c:pt>
                <c:pt idx="8">
                  <c:v>48.4216348</c:v>
                </c:pt>
                <c:pt idx="9">
                  <c:v>47.800604900000003</c:v>
                </c:pt>
                <c:pt idx="10">
                  <c:v>46.777332800000003</c:v>
                </c:pt>
                <c:pt idx="11">
                  <c:v>49.838859399999997</c:v>
                </c:pt>
                <c:pt idx="12">
                  <c:v>49.130928000000004</c:v>
                </c:pt>
                <c:pt idx="13">
                  <c:v>49.304677500000004</c:v>
                </c:pt>
                <c:pt idx="14">
                  <c:v>49.573352399999997</c:v>
                </c:pt>
                <c:pt idx="15">
                  <c:v>49.648228000000003</c:v>
                </c:pt>
                <c:pt idx="16">
                  <c:v>52.323078799999998</c:v>
                </c:pt>
                <c:pt idx="17">
                  <c:v>53.0043072</c:v>
                </c:pt>
                <c:pt idx="18">
                  <c:v>51.451800500000004</c:v>
                </c:pt>
                <c:pt idx="19">
                  <c:v>52.696311200000004</c:v>
                </c:pt>
                <c:pt idx="20">
                  <c:v>55.975770399999995</c:v>
                </c:pt>
                <c:pt idx="21">
                  <c:v>54.276029200000004</c:v>
                </c:pt>
                <c:pt idx="22">
                  <c:v>55.7513255</c:v>
                </c:pt>
                <c:pt idx="23">
                  <c:v>52.394592600000003</c:v>
                </c:pt>
                <c:pt idx="24">
                  <c:v>56.194823099999994</c:v>
                </c:pt>
                <c:pt idx="25">
                  <c:v>55.601912400000003</c:v>
                </c:pt>
                <c:pt idx="26">
                  <c:v>56.260037599999997</c:v>
                </c:pt>
                <c:pt idx="27">
                  <c:v>56.038550400000005</c:v>
                </c:pt>
                <c:pt idx="28">
                  <c:v>58.569373899999995</c:v>
                </c:pt>
                <c:pt idx="29">
                  <c:v>60.690812000000001</c:v>
                </c:pt>
                <c:pt idx="30">
                  <c:v>56.369152</c:v>
                </c:pt>
                <c:pt idx="31">
                  <c:v>56.722464699999996</c:v>
                </c:pt>
                <c:pt idx="32">
                  <c:v>58.129420800000005</c:v>
                </c:pt>
                <c:pt idx="33">
                  <c:v>54.098135200000002</c:v>
                </c:pt>
                <c:pt idx="34">
                  <c:v>55.748562000000007</c:v>
                </c:pt>
                <c:pt idx="35">
                  <c:v>54.329359499999995</c:v>
                </c:pt>
                <c:pt idx="36">
                  <c:v>54.362445900000004</c:v>
                </c:pt>
                <c:pt idx="37">
                  <c:v>55.920211600000009</c:v>
                </c:pt>
                <c:pt idx="38">
                  <c:v>52.758906199999998</c:v>
                </c:pt>
                <c:pt idx="39">
                  <c:v>53.222256600000001</c:v>
                </c:pt>
                <c:pt idx="40">
                  <c:v>51.199953599999986</c:v>
                </c:pt>
                <c:pt idx="41">
                  <c:v>53.404718100000004</c:v>
                </c:pt>
                <c:pt idx="42">
                  <c:v>52.961225200000001</c:v>
                </c:pt>
                <c:pt idx="43">
                  <c:v>52.597496</c:v>
                </c:pt>
                <c:pt idx="44">
                  <c:v>50.508403199999997</c:v>
                </c:pt>
                <c:pt idx="45">
                  <c:v>51.435413199999999</c:v>
                </c:pt>
                <c:pt idx="46">
                  <c:v>50.998170400000006</c:v>
                </c:pt>
                <c:pt idx="47">
                  <c:v>50.910785400000002</c:v>
                </c:pt>
                <c:pt idx="48">
                  <c:v>51.367585799999993</c:v>
                </c:pt>
                <c:pt idx="49">
                  <c:v>50.584311400000004</c:v>
                </c:pt>
                <c:pt idx="50">
                  <c:v>48.272017499999997</c:v>
                </c:pt>
                <c:pt idx="51">
                  <c:v>50.391191999999997</c:v>
                </c:pt>
                <c:pt idx="52">
                  <c:v>50.826262500000006</c:v>
                </c:pt>
                <c:pt idx="53">
                  <c:v>47.141078399999991</c:v>
                </c:pt>
                <c:pt idx="54">
                  <c:v>50.864063999999999</c:v>
                </c:pt>
                <c:pt idx="55">
                  <c:v>48.838544999999989</c:v>
                </c:pt>
                <c:pt idx="56">
                  <c:v>47.922560000000004</c:v>
                </c:pt>
                <c:pt idx="57">
                  <c:v>48.433280000000003</c:v>
                </c:pt>
                <c:pt idx="58">
                  <c:v>47.941470500000001</c:v>
                </c:pt>
                <c:pt idx="59">
                  <c:v>46.908684000000008</c:v>
                </c:pt>
                <c:pt idx="60">
                  <c:v>48.961709999999997</c:v>
                </c:pt>
                <c:pt idx="61">
                  <c:v>47.010931499999998</c:v>
                </c:pt>
                <c:pt idx="62">
                  <c:v>48.823246500000003</c:v>
                </c:pt>
                <c:pt idx="63">
                  <c:v>45.394914</c:v>
                </c:pt>
                <c:pt idx="64">
                  <c:v>47.860067999999998</c:v>
                </c:pt>
                <c:pt idx="65">
                  <c:v>49.227270599999997</c:v>
                </c:pt>
                <c:pt idx="66">
                  <c:v>48.517637499999999</c:v>
                </c:pt>
                <c:pt idx="67">
                  <c:v>50.133749999999999</c:v>
                </c:pt>
                <c:pt idx="68">
                  <c:v>51.982259999999997</c:v>
                </c:pt>
                <c:pt idx="69">
                  <c:v>50.548893100000001</c:v>
                </c:pt>
                <c:pt idx="70">
                  <c:v>51.239951999999995</c:v>
                </c:pt>
                <c:pt idx="71">
                  <c:v>50.753747199999999</c:v>
                </c:pt>
                <c:pt idx="72">
                  <c:v>55.289049999999996</c:v>
                </c:pt>
                <c:pt idx="73">
                  <c:v>54.622700999999999</c:v>
                </c:pt>
                <c:pt idx="74">
                  <c:v>52.517429999999997</c:v>
                </c:pt>
                <c:pt idx="75">
                  <c:v>50.618035999999996</c:v>
                </c:pt>
                <c:pt idx="76">
                  <c:v>48.493566000000001</c:v>
                </c:pt>
                <c:pt idx="77">
                  <c:v>54.219462499999999</c:v>
                </c:pt>
                <c:pt idx="78">
                  <c:v>49.917286799999999</c:v>
                </c:pt>
                <c:pt idx="79">
                  <c:v>52.630600000000001</c:v>
                </c:pt>
                <c:pt idx="80">
                  <c:v>53.548682999999997</c:v>
                </c:pt>
                <c:pt idx="81">
                  <c:v>54.053258999999997</c:v>
                </c:pt>
                <c:pt idx="82">
                  <c:v>58.620653499999996</c:v>
                </c:pt>
                <c:pt idx="83">
                  <c:v>54.299969999999995</c:v>
                </c:pt>
                <c:pt idx="84">
                  <c:v>58.486512500000003</c:v>
                </c:pt>
                <c:pt idx="85">
                  <c:v>55.477212700000003</c:v>
                </c:pt>
                <c:pt idx="86">
                  <c:v>54.074831999999994</c:v>
                </c:pt>
                <c:pt idx="87">
                  <c:v>55.027864499999993</c:v>
                </c:pt>
                <c:pt idx="88">
                  <c:v>49.927393000000002</c:v>
                </c:pt>
                <c:pt idx="89">
                  <c:v>58.3664895</c:v>
                </c:pt>
                <c:pt idx="90">
                  <c:v>54.359013800000007</c:v>
                </c:pt>
                <c:pt idx="91">
                  <c:v>54.5788905</c:v>
                </c:pt>
                <c:pt idx="92">
                  <c:v>50.998260999999999</c:v>
                </c:pt>
                <c:pt idx="93">
                  <c:v>54.628957999999997</c:v>
                </c:pt>
                <c:pt idx="94">
                  <c:v>51.279512499999996</c:v>
                </c:pt>
                <c:pt idx="95">
                  <c:v>53.886084000000004</c:v>
                </c:pt>
                <c:pt idx="96">
                  <c:v>49.953266999999997</c:v>
                </c:pt>
                <c:pt idx="97">
                  <c:v>55.921037499999997</c:v>
                </c:pt>
                <c:pt idx="98">
                  <c:v>53.552237999999996</c:v>
                </c:pt>
                <c:pt idx="99">
                  <c:v>56.026059999999994</c:v>
                </c:pt>
                <c:pt idx="100">
                  <c:v>55.645990500000003</c:v>
                </c:pt>
                <c:pt idx="101">
                  <c:v>57.279774000000003</c:v>
                </c:pt>
                <c:pt idx="102">
                  <c:v>54.906305999999994</c:v>
                </c:pt>
                <c:pt idx="103">
                  <c:v>57.661091999999996</c:v>
                </c:pt>
                <c:pt idx="104">
                  <c:v>58.645895000000003</c:v>
                </c:pt>
                <c:pt idx="105">
                  <c:v>53.730632</c:v>
                </c:pt>
                <c:pt idx="106">
                  <c:v>58.912794000000005</c:v>
                </c:pt>
                <c:pt idx="107">
                  <c:v>57.117423500000008</c:v>
                </c:pt>
                <c:pt idx="108">
                  <c:v>55.208593999999998</c:v>
                </c:pt>
                <c:pt idx="109">
                  <c:v>59.670116</c:v>
                </c:pt>
                <c:pt idx="110">
                  <c:v>53.994807999999992</c:v>
                </c:pt>
                <c:pt idx="111">
                  <c:v>55.912802000000006</c:v>
                </c:pt>
                <c:pt idx="112">
                  <c:v>55.744023500000004</c:v>
                </c:pt>
                <c:pt idx="113">
                  <c:v>55.885165000000001</c:v>
                </c:pt>
                <c:pt idx="114">
                  <c:v>54.096837500000007</c:v>
                </c:pt>
                <c:pt idx="115">
                  <c:v>58.088096000000007</c:v>
                </c:pt>
                <c:pt idx="116">
                  <c:v>61.001539999999999</c:v>
                </c:pt>
                <c:pt idx="117">
                  <c:v>60.033187800000007</c:v>
                </c:pt>
                <c:pt idx="118">
                  <c:v>61.454393000000003</c:v>
                </c:pt>
                <c:pt idx="119">
                  <c:v>60.1051</c:v>
                </c:pt>
                <c:pt idx="120">
                  <c:v>61.20199800000001</c:v>
                </c:pt>
                <c:pt idx="121">
                  <c:v>62.626713600000002</c:v>
                </c:pt>
                <c:pt idx="122">
                  <c:v>62.439403600000006</c:v>
                </c:pt>
                <c:pt idx="123">
                  <c:v>63.995725499999999</c:v>
                </c:pt>
                <c:pt idx="124">
                  <c:v>68.009375000000006</c:v>
                </c:pt>
                <c:pt idx="125">
                  <c:v>67.714920000000006</c:v>
                </c:pt>
                <c:pt idx="126">
                  <c:v>68.250161609999992</c:v>
                </c:pt>
                <c:pt idx="127">
                  <c:v>65.615548799999999</c:v>
                </c:pt>
                <c:pt idx="128">
                  <c:v>66.785037000000003</c:v>
                </c:pt>
                <c:pt idx="129">
                  <c:v>67.200963000000002</c:v>
                </c:pt>
                <c:pt idx="130">
                  <c:v>68.401276499999994</c:v>
                </c:pt>
                <c:pt idx="131">
                  <c:v>72.986864999999995</c:v>
                </c:pt>
                <c:pt idx="132">
                  <c:v>73.503081300000005</c:v>
                </c:pt>
                <c:pt idx="133">
                  <c:v>76.177135500000006</c:v>
                </c:pt>
                <c:pt idx="134">
                  <c:v>74.903411999999989</c:v>
                </c:pt>
                <c:pt idx="135">
                  <c:v>71.305668999999995</c:v>
                </c:pt>
                <c:pt idx="136">
                  <c:v>73.643067499999987</c:v>
                </c:pt>
                <c:pt idx="137">
                  <c:v>72.46374800000001</c:v>
                </c:pt>
                <c:pt idx="138">
                  <c:v>72.344016000000011</c:v>
                </c:pt>
                <c:pt idx="139">
                  <c:v>73.927985000000007</c:v>
                </c:pt>
                <c:pt idx="140">
                  <c:v>74.285664999999995</c:v>
                </c:pt>
                <c:pt idx="141">
                  <c:v>73.781069999999985</c:v>
                </c:pt>
                <c:pt idx="142">
                  <c:v>69.680333999999988</c:v>
                </c:pt>
                <c:pt idx="143">
                  <c:v>69.873327000000003</c:v>
                </c:pt>
                <c:pt idx="144">
                  <c:v>69.113131499999994</c:v>
                </c:pt>
                <c:pt idx="145">
                  <c:v>71.321094000000016</c:v>
                </c:pt>
                <c:pt idx="146">
                  <c:v>71.112388999999993</c:v>
                </c:pt>
                <c:pt idx="147">
                  <c:v>70.264063999999991</c:v>
                </c:pt>
                <c:pt idx="148">
                  <c:v>71.62881999999999</c:v>
                </c:pt>
                <c:pt idx="149">
                  <c:v>71.682896</c:v>
                </c:pt>
                <c:pt idx="150">
                  <c:v>73.896699999999996</c:v>
                </c:pt>
                <c:pt idx="151">
                  <c:v>70.639169999999993</c:v>
                </c:pt>
                <c:pt idx="152">
                  <c:v>70.206531999999996</c:v>
                </c:pt>
                <c:pt idx="153">
                  <c:v>71.183856000000006</c:v>
                </c:pt>
                <c:pt idx="154">
                  <c:v>68.263198500000001</c:v>
                </c:pt>
                <c:pt idx="155">
                  <c:v>68.954028000000008</c:v>
                </c:pt>
                <c:pt idx="156">
                  <c:v>70.511860499999997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'EU-priser'!$A$217:$A$373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'EU-priser'!$D$217:$D$373</c:f>
              <c:numCache>
                <c:formatCode>0.00</c:formatCode>
                <c:ptCount val="157"/>
                <c:pt idx="0">
                  <c:v>47.542666700000012</c:v>
                </c:pt>
                <c:pt idx="1">
                  <c:v>47.997668000000012</c:v>
                </c:pt>
                <c:pt idx="2">
                  <c:v>48.085384300000001</c:v>
                </c:pt>
                <c:pt idx="3">
                  <c:v>48.225816800000004</c:v>
                </c:pt>
                <c:pt idx="4">
                  <c:v>48.72316390000001</c:v>
                </c:pt>
                <c:pt idx="5">
                  <c:v>48.273347800000003</c:v>
                </c:pt>
                <c:pt idx="6">
                  <c:v>50.619126600000001</c:v>
                </c:pt>
                <c:pt idx="7">
                  <c:v>50.858778600000008</c:v>
                </c:pt>
                <c:pt idx="8">
                  <c:v>49.830788700000006</c:v>
                </c:pt>
                <c:pt idx="9">
                  <c:v>53.396554899999998</c:v>
                </c:pt>
                <c:pt idx="10">
                  <c:v>52.561152800000002</c:v>
                </c:pt>
                <c:pt idx="11">
                  <c:v>48.013178599999996</c:v>
                </c:pt>
                <c:pt idx="12">
                  <c:v>50.919785999999995</c:v>
                </c:pt>
                <c:pt idx="13">
                  <c:v>49.794938699999996</c:v>
                </c:pt>
                <c:pt idx="14">
                  <c:v>49.975933199999993</c:v>
                </c:pt>
                <c:pt idx="15">
                  <c:v>49.377603999999991</c:v>
                </c:pt>
                <c:pt idx="16">
                  <c:v>49.766021299999991</c:v>
                </c:pt>
                <c:pt idx="17">
                  <c:v>49.680192899999994</c:v>
                </c:pt>
                <c:pt idx="18">
                  <c:v>50.024157500000001</c:v>
                </c:pt>
                <c:pt idx="19">
                  <c:v>51.767841600000004</c:v>
                </c:pt>
                <c:pt idx="20">
                  <c:v>51.472490400000005</c:v>
                </c:pt>
                <c:pt idx="21">
                  <c:v>50.197158000000002</c:v>
                </c:pt>
                <c:pt idx="22">
                  <c:v>48.926025500000002</c:v>
                </c:pt>
                <c:pt idx="23">
                  <c:v>51.179343599999996</c:v>
                </c:pt>
                <c:pt idx="24">
                  <c:v>48.553534900000002</c:v>
                </c:pt>
                <c:pt idx="25">
                  <c:v>50.999490899999998</c:v>
                </c:pt>
                <c:pt idx="26">
                  <c:v>50.551656799999996</c:v>
                </c:pt>
                <c:pt idx="27">
                  <c:v>50.812826399999999</c:v>
                </c:pt>
                <c:pt idx="28">
                  <c:v>50.609976400000001</c:v>
                </c:pt>
                <c:pt idx="29">
                  <c:v>50.0199</c:v>
                </c:pt>
                <c:pt idx="30">
                  <c:v>50.279219199999993</c:v>
                </c:pt>
                <c:pt idx="31">
                  <c:v>50.553219199999994</c:v>
                </c:pt>
                <c:pt idx="32">
                  <c:v>48.927913599999997</c:v>
                </c:pt>
                <c:pt idx="33">
                  <c:v>47.640580500000006</c:v>
                </c:pt>
                <c:pt idx="34">
                  <c:v>47.809684500000003</c:v>
                </c:pt>
                <c:pt idx="35">
                  <c:v>48.399922500000002</c:v>
                </c:pt>
                <c:pt idx="36">
                  <c:v>48.344638500000002</c:v>
                </c:pt>
                <c:pt idx="37">
                  <c:v>51.679872700000004</c:v>
                </c:pt>
                <c:pt idx="38">
                  <c:v>51.7829914</c:v>
                </c:pt>
                <c:pt idx="39">
                  <c:v>51.759060899999994</c:v>
                </c:pt>
                <c:pt idx="40">
                  <c:v>51.057202799999992</c:v>
                </c:pt>
                <c:pt idx="41">
                  <c:v>48.141244700000001</c:v>
                </c:pt>
                <c:pt idx="42">
                  <c:v>45.815294200000004</c:v>
                </c:pt>
                <c:pt idx="43">
                  <c:v>46.6391408</c:v>
                </c:pt>
                <c:pt idx="44">
                  <c:v>47.145830399999994</c:v>
                </c:pt>
                <c:pt idx="45">
                  <c:v>48.147035500000001</c:v>
                </c:pt>
                <c:pt idx="46">
                  <c:v>46.8673304</c:v>
                </c:pt>
                <c:pt idx="47">
                  <c:v>45.797576799999995</c:v>
                </c:pt>
                <c:pt idx="48">
                  <c:v>46.870914600000006</c:v>
                </c:pt>
                <c:pt idx="49">
                  <c:v>46.252758299999996</c:v>
                </c:pt>
                <c:pt idx="50">
                  <c:v>47.214467999999997</c:v>
                </c:pt>
                <c:pt idx="51">
                  <c:v>47.682834</c:v>
                </c:pt>
                <c:pt idx="52">
                  <c:v>44.222099999999998</c:v>
                </c:pt>
                <c:pt idx="53">
                  <c:v>43.603286400000002</c:v>
                </c:pt>
                <c:pt idx="54">
                  <c:v>43.762624000000002</c:v>
                </c:pt>
                <c:pt idx="55">
                  <c:v>44.310839999999999</c:v>
                </c:pt>
                <c:pt idx="56">
                  <c:v>44.409439999999996</c:v>
                </c:pt>
                <c:pt idx="57">
                  <c:v>44.882719999999999</c:v>
                </c:pt>
                <c:pt idx="58">
                  <c:v>44.647263199999998</c:v>
                </c:pt>
                <c:pt idx="59">
                  <c:v>47.088971999999998</c:v>
                </c:pt>
                <c:pt idx="60">
                  <c:v>47.337174000000005</c:v>
                </c:pt>
                <c:pt idx="61">
                  <c:v>46.684232000000002</c:v>
                </c:pt>
                <c:pt idx="62">
                  <c:v>46.246557000000003</c:v>
                </c:pt>
                <c:pt idx="63">
                  <c:v>48.484678800000005</c:v>
                </c:pt>
                <c:pt idx="64">
                  <c:v>46.654355999999993</c:v>
                </c:pt>
                <c:pt idx="65">
                  <c:v>50.3314758</c:v>
                </c:pt>
                <c:pt idx="66">
                  <c:v>48.540442499999997</c:v>
                </c:pt>
                <c:pt idx="67">
                  <c:v>50.859825000000008</c:v>
                </c:pt>
                <c:pt idx="68">
                  <c:v>48.121049999999997</c:v>
                </c:pt>
                <c:pt idx="69">
                  <c:v>49.981968000000009</c:v>
                </c:pt>
                <c:pt idx="70">
                  <c:v>49.816943999999999</c:v>
                </c:pt>
                <c:pt idx="71">
                  <c:v>50.683515999999997</c:v>
                </c:pt>
                <c:pt idx="72">
                  <c:v>52.134664199999996</c:v>
                </c:pt>
                <c:pt idx="73">
                  <c:v>52.343833500000002</c:v>
                </c:pt>
                <c:pt idx="74">
                  <c:v>52.202745</c:v>
                </c:pt>
                <c:pt idx="75">
                  <c:v>51.592352000000005</c:v>
                </c:pt>
                <c:pt idx="76">
                  <c:v>50.800608000000004</c:v>
                </c:pt>
                <c:pt idx="77">
                  <c:v>50.906364999999994</c:v>
                </c:pt>
                <c:pt idx="78">
                  <c:v>49.353631800000002</c:v>
                </c:pt>
                <c:pt idx="79">
                  <c:v>49.752714000000005</c:v>
                </c:pt>
                <c:pt idx="80">
                  <c:v>50.470258500000007</c:v>
                </c:pt>
                <c:pt idx="81">
                  <c:v>50.417898999999998</c:v>
                </c:pt>
                <c:pt idx="82">
                  <c:v>51.021466999999994</c:v>
                </c:pt>
                <c:pt idx="83">
                  <c:v>52.709399999999995</c:v>
                </c:pt>
                <c:pt idx="84">
                  <c:v>53.265549999999998</c:v>
                </c:pt>
                <c:pt idx="85">
                  <c:v>54.063928099999998</c:v>
                </c:pt>
                <c:pt idx="86">
                  <c:v>51.212452499999998</c:v>
                </c:pt>
                <c:pt idx="87">
                  <c:v>51.426292500000002</c:v>
                </c:pt>
                <c:pt idx="88">
                  <c:v>52.889187499999998</c:v>
                </c:pt>
                <c:pt idx="89">
                  <c:v>52.834765500000003</c:v>
                </c:pt>
                <c:pt idx="90">
                  <c:v>54.120247999999997</c:v>
                </c:pt>
                <c:pt idx="91">
                  <c:v>51.556199499999998</c:v>
                </c:pt>
                <c:pt idx="92">
                  <c:v>51.817692999999998</c:v>
                </c:pt>
                <c:pt idx="93">
                  <c:v>51.506336999999995</c:v>
                </c:pt>
                <c:pt idx="94">
                  <c:v>51.9711</c:v>
                </c:pt>
                <c:pt idx="95">
                  <c:v>53.19348999999999</c:v>
                </c:pt>
                <c:pt idx="96">
                  <c:v>53.630668000000007</c:v>
                </c:pt>
                <c:pt idx="97">
                  <c:v>52.70429</c:v>
                </c:pt>
                <c:pt idx="98">
                  <c:v>59.520549000000003</c:v>
                </c:pt>
                <c:pt idx="99">
                  <c:v>54.565719999999999</c:v>
                </c:pt>
                <c:pt idx="100">
                  <c:v>54.823065000000007</c:v>
                </c:pt>
                <c:pt idx="101">
                  <c:v>55.246446000000006</c:v>
                </c:pt>
                <c:pt idx="102">
                  <c:v>57.762770000000003</c:v>
                </c:pt>
                <c:pt idx="103">
                  <c:v>54.619019999999999</c:v>
                </c:pt>
                <c:pt idx="104">
                  <c:v>59.152555000000007</c:v>
                </c:pt>
                <c:pt idx="105">
                  <c:v>58.95221200000001</c:v>
                </c:pt>
                <c:pt idx="106">
                  <c:v>58.970191500000006</c:v>
                </c:pt>
                <c:pt idx="107">
                  <c:v>58.764711500000011</c:v>
                </c:pt>
                <c:pt idx="108">
                  <c:v>59.060089000000005</c:v>
                </c:pt>
                <c:pt idx="109">
                  <c:v>59.106322000000006</c:v>
                </c:pt>
                <c:pt idx="110">
                  <c:v>58.864883000000006</c:v>
                </c:pt>
                <c:pt idx="111">
                  <c:v>57.151994000000002</c:v>
                </c:pt>
                <c:pt idx="112">
                  <c:v>58.904243499999993</c:v>
                </c:pt>
                <c:pt idx="113">
                  <c:v>58.909935500000003</c:v>
                </c:pt>
                <c:pt idx="114">
                  <c:v>58.375557499999999</c:v>
                </c:pt>
                <c:pt idx="115">
                  <c:v>60.426388000000003</c:v>
                </c:pt>
                <c:pt idx="116">
                  <c:v>59.257071500000002</c:v>
                </c:pt>
                <c:pt idx="117">
                  <c:v>65.339011800000009</c:v>
                </c:pt>
                <c:pt idx="118">
                  <c:v>64.242308000000008</c:v>
                </c:pt>
                <c:pt idx="119">
                  <c:v>61.55498</c:v>
                </c:pt>
                <c:pt idx="120">
                  <c:v>63.276084000000004</c:v>
                </c:pt>
                <c:pt idx="121">
                  <c:v>64.99523099999999</c:v>
                </c:pt>
                <c:pt idx="122">
                  <c:v>64.45749099999999</c:v>
                </c:pt>
                <c:pt idx="123">
                  <c:v>67.549210000000002</c:v>
                </c:pt>
                <c:pt idx="124">
                  <c:v>65.964062500000011</c:v>
                </c:pt>
                <c:pt idx="125">
                  <c:v>68.020679999999999</c:v>
                </c:pt>
                <c:pt idx="126">
                  <c:v>68.960759160000009</c:v>
                </c:pt>
                <c:pt idx="127">
                  <c:v>68.768475600000002</c:v>
                </c:pt>
                <c:pt idx="128">
                  <c:v>68.198592000000005</c:v>
                </c:pt>
                <c:pt idx="129">
                  <c:v>68.339034999999996</c:v>
                </c:pt>
                <c:pt idx="130">
                  <c:v>71.613581999999994</c:v>
                </c:pt>
                <c:pt idx="131">
                  <c:v>72.101505000000003</c:v>
                </c:pt>
                <c:pt idx="132">
                  <c:v>72.435724499999992</c:v>
                </c:pt>
                <c:pt idx="133">
                  <c:v>75.850871000000012</c:v>
                </c:pt>
                <c:pt idx="134">
                  <c:v>73.220063999999994</c:v>
                </c:pt>
                <c:pt idx="135">
                  <c:v>76.01962850000001</c:v>
                </c:pt>
                <c:pt idx="136">
                  <c:v>73.174074499999989</c:v>
                </c:pt>
                <c:pt idx="137">
                  <c:v>73.706559499999997</c:v>
                </c:pt>
                <c:pt idx="138">
                  <c:v>73.584773999999996</c:v>
                </c:pt>
                <c:pt idx="139">
                  <c:v>71.726017500000012</c:v>
                </c:pt>
                <c:pt idx="140">
                  <c:v>71.726017500000012</c:v>
                </c:pt>
                <c:pt idx="141">
                  <c:v>72.001215000000002</c:v>
                </c:pt>
                <c:pt idx="142">
                  <c:v>72.221564999999998</c:v>
                </c:pt>
                <c:pt idx="143">
                  <c:v>72.829421999999994</c:v>
                </c:pt>
                <c:pt idx="144">
                  <c:v>75.589373999999992</c:v>
                </c:pt>
                <c:pt idx="145">
                  <c:v>74.543897999999999</c:v>
                </c:pt>
                <c:pt idx="146">
                  <c:v>74.292256000000009</c:v>
                </c:pt>
                <c:pt idx="147">
                  <c:v>73.291263999999984</c:v>
                </c:pt>
                <c:pt idx="148">
                  <c:v>71.452339999999992</c:v>
                </c:pt>
                <c:pt idx="149">
                  <c:v>71.704704000000007</c:v>
                </c:pt>
                <c:pt idx="150">
                  <c:v>68.040900000000008</c:v>
                </c:pt>
                <c:pt idx="151">
                  <c:v>68.374740000000003</c:v>
                </c:pt>
                <c:pt idx="152">
                  <c:v>64.363309999999998</c:v>
                </c:pt>
                <c:pt idx="153">
                  <c:v>68.041446000000008</c:v>
                </c:pt>
                <c:pt idx="154">
                  <c:v>70.522915499999996</c:v>
                </c:pt>
                <c:pt idx="155">
                  <c:v>71.025278999999998</c:v>
                </c:pt>
                <c:pt idx="156">
                  <c:v>66.919315499999996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'EU-priser'!$A$217:$A$373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'EU-priser'!$E$217:$E$373</c:f>
              <c:numCache>
                <c:formatCode>0.00</c:formatCode>
                <c:ptCount val="157"/>
                <c:pt idx="0">
                  <c:v>55.200545900000002</c:v>
                </c:pt>
                <c:pt idx="1">
                  <c:v>56.661908000000004</c:v>
                </c:pt>
                <c:pt idx="2">
                  <c:v>57.622337399999999</c:v>
                </c:pt>
                <c:pt idx="3">
                  <c:v>58.002677599999998</c:v>
                </c:pt>
                <c:pt idx="4">
                  <c:v>56.492258999999997</c:v>
                </c:pt>
                <c:pt idx="5">
                  <c:v>56.685713199999995</c:v>
                </c:pt>
                <c:pt idx="6">
                  <c:v>57.451980599999992</c:v>
                </c:pt>
                <c:pt idx="7">
                  <c:v>58.434936</c:v>
                </c:pt>
                <c:pt idx="8">
                  <c:v>57.464630299999996</c:v>
                </c:pt>
                <c:pt idx="9">
                  <c:v>57.89569869999999</c:v>
                </c:pt>
                <c:pt idx="10">
                  <c:v>56.8356712</c:v>
                </c:pt>
                <c:pt idx="11">
                  <c:v>57.230640199999996</c:v>
                </c:pt>
                <c:pt idx="12">
                  <c:v>58.360068000000012</c:v>
                </c:pt>
                <c:pt idx="13">
                  <c:v>57.327133499999995</c:v>
                </c:pt>
                <c:pt idx="14">
                  <c:v>57.736796399999996</c:v>
                </c:pt>
                <c:pt idx="15">
                  <c:v>58.003743999999998</c:v>
                </c:pt>
                <c:pt idx="16">
                  <c:v>58.630487299999992</c:v>
                </c:pt>
                <c:pt idx="17">
                  <c:v>58.699547399999993</c:v>
                </c:pt>
                <c:pt idx="18">
                  <c:v>58.827956000000007</c:v>
                </c:pt>
                <c:pt idx="19">
                  <c:v>58.436970800000012</c:v>
                </c:pt>
                <c:pt idx="20">
                  <c:v>58.407541600000002</c:v>
                </c:pt>
                <c:pt idx="21">
                  <c:v>58.242224399999998</c:v>
                </c:pt>
                <c:pt idx="22">
                  <c:v>58.379066000000009</c:v>
                </c:pt>
                <c:pt idx="23">
                  <c:v>59.014806200000002</c:v>
                </c:pt>
                <c:pt idx="24">
                  <c:v>59.156112599999993</c:v>
                </c:pt>
                <c:pt idx="25">
                  <c:v>58.409972099999997</c:v>
                </c:pt>
                <c:pt idx="26">
                  <c:v>57.640723199999996</c:v>
                </c:pt>
                <c:pt idx="27">
                  <c:v>57.764800799999996</c:v>
                </c:pt>
                <c:pt idx="28">
                  <c:v>57.048244600000004</c:v>
                </c:pt>
                <c:pt idx="29">
                  <c:v>57.070323999999992</c:v>
                </c:pt>
                <c:pt idx="30">
                  <c:v>54.270361600000001</c:v>
                </c:pt>
                <c:pt idx="31">
                  <c:v>54.058734399999999</c:v>
                </c:pt>
                <c:pt idx="32">
                  <c:v>53.829976000000002</c:v>
                </c:pt>
                <c:pt idx="33">
                  <c:v>53.676226</c:v>
                </c:pt>
                <c:pt idx="34">
                  <c:v>53.172837299999998</c:v>
                </c:pt>
                <c:pt idx="35">
                  <c:v>53.305400500000005</c:v>
                </c:pt>
                <c:pt idx="36">
                  <c:v>52.780690199999995</c:v>
                </c:pt>
                <c:pt idx="37">
                  <c:v>53.057685900000003</c:v>
                </c:pt>
                <c:pt idx="38">
                  <c:v>53.484891599999997</c:v>
                </c:pt>
                <c:pt idx="39">
                  <c:v>53.745676199999991</c:v>
                </c:pt>
                <c:pt idx="40">
                  <c:v>53.555341799999994</c:v>
                </c:pt>
                <c:pt idx="41">
                  <c:v>51.531473200000001</c:v>
                </c:pt>
                <c:pt idx="42">
                  <c:v>51.369367400000009</c:v>
                </c:pt>
                <c:pt idx="43">
                  <c:v>50.807680000000005</c:v>
                </c:pt>
                <c:pt idx="44">
                  <c:v>51.125068800000001</c:v>
                </c:pt>
                <c:pt idx="45">
                  <c:v>51.85972000000001</c:v>
                </c:pt>
                <c:pt idx="46">
                  <c:v>52.036781599999998</c:v>
                </c:pt>
                <c:pt idx="47">
                  <c:v>51.889167</c:v>
                </c:pt>
                <c:pt idx="48">
                  <c:v>51.562594500000003</c:v>
                </c:pt>
                <c:pt idx="49">
                  <c:v>52.447222099999998</c:v>
                </c:pt>
                <c:pt idx="50">
                  <c:v>53.025304499999997</c:v>
                </c:pt>
                <c:pt idx="51">
                  <c:v>53.06583599999999</c:v>
                </c:pt>
                <c:pt idx="52">
                  <c:v>53.763937500000004</c:v>
                </c:pt>
                <c:pt idx="53">
                  <c:v>53.807605199999998</c:v>
                </c:pt>
                <c:pt idx="54">
                  <c:v>54.836432000000002</c:v>
                </c:pt>
                <c:pt idx="55">
                  <c:v>55.714364999999994</c:v>
                </c:pt>
                <c:pt idx="56">
                  <c:v>56.468899999999998</c:v>
                </c:pt>
                <c:pt idx="57">
                  <c:v>57.548659999999998</c:v>
                </c:pt>
                <c:pt idx="58">
                  <c:v>57.575045799999998</c:v>
                </c:pt>
                <c:pt idx="59">
                  <c:v>57.455532000000005</c:v>
                </c:pt>
                <c:pt idx="60">
                  <c:v>57.422834999999992</c:v>
                </c:pt>
                <c:pt idx="61">
                  <c:v>57.014695499999995</c:v>
                </c:pt>
                <c:pt idx="62">
                  <c:v>56.218680000000006</c:v>
                </c:pt>
                <c:pt idx="63">
                  <c:v>56.041168800000008</c:v>
                </c:pt>
                <c:pt idx="64">
                  <c:v>55.987459999999992</c:v>
                </c:pt>
                <c:pt idx="65">
                  <c:v>56.855300400000004</c:v>
                </c:pt>
                <c:pt idx="66">
                  <c:v>58.015920000000001</c:v>
                </c:pt>
                <c:pt idx="67">
                  <c:v>58.685299999999998</c:v>
                </c:pt>
                <c:pt idx="68">
                  <c:v>58.886333999999998</c:v>
                </c:pt>
                <c:pt idx="69">
                  <c:v>59.006489999999999</c:v>
                </c:pt>
                <c:pt idx="70">
                  <c:v>59.544720000000005</c:v>
                </c:pt>
                <c:pt idx="71">
                  <c:v>59.790161600000005</c:v>
                </c:pt>
                <c:pt idx="72">
                  <c:v>59.560856599999994</c:v>
                </c:pt>
                <c:pt idx="73">
                  <c:v>59.811507000000006</c:v>
                </c:pt>
                <c:pt idx="74">
                  <c:v>59.149124999999998</c:v>
                </c:pt>
                <c:pt idx="75">
                  <c:v>58.795330999999997</c:v>
                </c:pt>
                <c:pt idx="76">
                  <c:v>57.881627999999999</c:v>
                </c:pt>
                <c:pt idx="77">
                  <c:v>57.362947499999997</c:v>
                </c:pt>
                <c:pt idx="78">
                  <c:v>57.402625199999996</c:v>
                </c:pt>
                <c:pt idx="79">
                  <c:v>57.300166000000004</c:v>
                </c:pt>
                <c:pt idx="80">
                  <c:v>57.910730999999998</c:v>
                </c:pt>
                <c:pt idx="81">
                  <c:v>57.540932500000004</c:v>
                </c:pt>
                <c:pt idx="82">
                  <c:v>57.379031500000004</c:v>
                </c:pt>
                <c:pt idx="83">
                  <c:v>57.423060000000007</c:v>
                </c:pt>
                <c:pt idx="84">
                  <c:v>57.676970000000004</c:v>
                </c:pt>
                <c:pt idx="85">
                  <c:v>56.589305500000002</c:v>
                </c:pt>
                <c:pt idx="86">
                  <c:v>56.121030999999995</c:v>
                </c:pt>
                <c:pt idx="87">
                  <c:v>56.667041499999996</c:v>
                </c:pt>
                <c:pt idx="88">
                  <c:v>56.331272999999996</c:v>
                </c:pt>
                <c:pt idx="89">
                  <c:v>55.895350499999999</c:v>
                </c:pt>
                <c:pt idx="90">
                  <c:v>56.019004599999995</c:v>
                </c:pt>
                <c:pt idx="91">
                  <c:v>55.806148500000006</c:v>
                </c:pt>
                <c:pt idx="92">
                  <c:v>55.630327999999999</c:v>
                </c:pt>
                <c:pt idx="93">
                  <c:v>55.226427000000001</c:v>
                </c:pt>
                <c:pt idx="94">
                  <c:v>55.395025000000004</c:v>
                </c:pt>
                <c:pt idx="95">
                  <c:v>55.759494000000004</c:v>
                </c:pt>
                <c:pt idx="96">
                  <c:v>56.394429000000002</c:v>
                </c:pt>
                <c:pt idx="97">
                  <c:v>56.882627499999991</c:v>
                </c:pt>
                <c:pt idx="98">
                  <c:v>58.359398999999996</c:v>
                </c:pt>
                <c:pt idx="99">
                  <c:v>58.946740000000005</c:v>
                </c:pt>
                <c:pt idx="100">
                  <c:v>60.316961999999997</c:v>
                </c:pt>
                <c:pt idx="101">
                  <c:v>60.433743</c:v>
                </c:pt>
                <c:pt idx="102">
                  <c:v>61.241206000000005</c:v>
                </c:pt>
                <c:pt idx="103">
                  <c:v>62.350953000000004</c:v>
                </c:pt>
                <c:pt idx="104">
                  <c:v>63.102200000000011</c:v>
                </c:pt>
                <c:pt idx="105">
                  <c:v>63.370472000000007</c:v>
                </c:pt>
                <c:pt idx="106">
                  <c:v>64.227802499999996</c:v>
                </c:pt>
                <c:pt idx="107">
                  <c:v>64.004002499999999</c:v>
                </c:pt>
                <c:pt idx="108">
                  <c:v>64.95805</c:v>
                </c:pt>
                <c:pt idx="109">
                  <c:v>66.044440000000009</c:v>
                </c:pt>
                <c:pt idx="110">
                  <c:v>66.897641999999991</c:v>
                </c:pt>
                <c:pt idx="111">
                  <c:v>68.729260000000011</c:v>
                </c:pt>
                <c:pt idx="112">
                  <c:v>68.892796000000004</c:v>
                </c:pt>
                <c:pt idx="113">
                  <c:v>70.323103000000003</c:v>
                </c:pt>
                <c:pt idx="114">
                  <c:v>71.635132499999997</c:v>
                </c:pt>
                <c:pt idx="115">
                  <c:v>73.471596000000005</c:v>
                </c:pt>
                <c:pt idx="116">
                  <c:v>73.585850500000006</c:v>
                </c:pt>
                <c:pt idx="117">
                  <c:v>75.829068000000007</c:v>
                </c:pt>
                <c:pt idx="118">
                  <c:v>77.154181000000008</c:v>
                </c:pt>
                <c:pt idx="119">
                  <c:v>79.678480000000008</c:v>
                </c:pt>
                <c:pt idx="120">
                  <c:v>83.446296000000004</c:v>
                </c:pt>
                <c:pt idx="121">
                  <c:v>85.489022399999996</c:v>
                </c:pt>
                <c:pt idx="122">
                  <c:v>84.086974999999995</c:v>
                </c:pt>
                <c:pt idx="123">
                  <c:v>82.621264999999994</c:v>
                </c:pt>
                <c:pt idx="124">
                  <c:v>81.418750000000003</c:v>
                </c:pt>
                <c:pt idx="125">
                  <c:v>81.648840000000007</c:v>
                </c:pt>
                <c:pt idx="126">
                  <c:v>81.795244140000008</c:v>
                </c:pt>
                <c:pt idx="127">
                  <c:v>81.315173999999999</c:v>
                </c:pt>
                <c:pt idx="128">
                  <c:v>81.475135499999993</c:v>
                </c:pt>
                <c:pt idx="129">
                  <c:v>81.295546999999985</c:v>
                </c:pt>
                <c:pt idx="130">
                  <c:v>80.263783500000002</c:v>
                </c:pt>
                <c:pt idx="131">
                  <c:v>79.70453400000001</c:v>
                </c:pt>
                <c:pt idx="132">
                  <c:v>79.251242399999995</c:v>
                </c:pt>
                <c:pt idx="133">
                  <c:v>79.799796499999999</c:v>
                </c:pt>
                <c:pt idx="134">
                  <c:v>79.585571999999985</c:v>
                </c:pt>
                <c:pt idx="135">
                  <c:v>81.554874499999997</c:v>
                </c:pt>
                <c:pt idx="136">
                  <c:v>82.587433999999988</c:v>
                </c:pt>
                <c:pt idx="137">
                  <c:v>83.906571</c:v>
                </c:pt>
                <c:pt idx="138">
                  <c:v>83.879711999999998</c:v>
                </c:pt>
                <c:pt idx="139">
                  <c:v>84.121865</c:v>
                </c:pt>
                <c:pt idx="140">
                  <c:v>84.188929999999999</c:v>
                </c:pt>
                <c:pt idx="141">
                  <c:v>82.879335000000012</c:v>
                </c:pt>
                <c:pt idx="142">
                  <c:v>81.429401999999996</c:v>
                </c:pt>
                <c:pt idx="143">
                  <c:v>79.37662499999999</c:v>
                </c:pt>
                <c:pt idx="144">
                  <c:v>78.456633499999995</c:v>
                </c:pt>
                <c:pt idx="145">
                  <c:v>77.281074000000018</c:v>
                </c:pt>
                <c:pt idx="146">
                  <c:v>77.868231000000009</c:v>
                </c:pt>
                <c:pt idx="147">
                  <c:v>78.487039999999993</c:v>
                </c:pt>
                <c:pt idx="148">
                  <c:v>79.636599999999987</c:v>
                </c:pt>
                <c:pt idx="149">
                  <c:v>79.948128000000011</c:v>
                </c:pt>
                <c:pt idx="150">
                  <c:v>81.019800000000004</c:v>
                </c:pt>
                <c:pt idx="151">
                  <c:v>82.392113999999992</c:v>
                </c:pt>
                <c:pt idx="152">
                  <c:v>81.310850499999987</c:v>
                </c:pt>
                <c:pt idx="153">
                  <c:v>81.151359999999997</c:v>
                </c:pt>
                <c:pt idx="154">
                  <c:v>79.94571599999999</c:v>
                </c:pt>
                <c:pt idx="155">
                  <c:v>79.737684000000002</c:v>
                </c:pt>
                <c:pt idx="156">
                  <c:v>78.426345999999995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'EU-priser'!$A$217:$A$373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'EU-priser'!$F$217:$F$373</c:f>
              <c:numCache>
                <c:formatCode>0.00</c:formatCode>
                <c:ptCount val="157"/>
                <c:pt idx="0">
                  <c:v>54.639408200000005</c:v>
                </c:pt>
                <c:pt idx="1">
                  <c:v>55.839916000000002</c:v>
                </c:pt>
                <c:pt idx="2">
                  <c:v>56.398224400000004</c:v>
                </c:pt>
                <c:pt idx="3">
                  <c:v>56.830793599999993</c:v>
                </c:pt>
                <c:pt idx="4">
                  <c:v>55.928463999999998</c:v>
                </c:pt>
                <c:pt idx="5">
                  <c:v>55.981889799999998</c:v>
                </c:pt>
                <c:pt idx="6">
                  <c:v>56.589472799999996</c:v>
                </c:pt>
                <c:pt idx="7">
                  <c:v>57.302475999999999</c:v>
                </c:pt>
                <c:pt idx="8">
                  <c:v>56.366156000000004</c:v>
                </c:pt>
                <c:pt idx="9">
                  <c:v>56.888427700000001</c:v>
                </c:pt>
                <c:pt idx="10">
                  <c:v>55.921276800000008</c:v>
                </c:pt>
                <c:pt idx="11">
                  <c:v>56.473650599999999</c:v>
                </c:pt>
                <c:pt idx="12">
                  <c:v>57.630851999999997</c:v>
                </c:pt>
                <c:pt idx="13">
                  <c:v>55.767211500000002</c:v>
                </c:pt>
                <c:pt idx="14">
                  <c:v>53.677439999999997</c:v>
                </c:pt>
                <c:pt idx="15">
                  <c:v>57.282080000000001</c:v>
                </c:pt>
                <c:pt idx="16">
                  <c:v>57.800864199999999</c:v>
                </c:pt>
                <c:pt idx="17">
                  <c:v>57.769249199999997</c:v>
                </c:pt>
                <c:pt idx="18">
                  <c:v>57.8195415</c:v>
                </c:pt>
                <c:pt idx="19">
                  <c:v>57.508501200000005</c:v>
                </c:pt>
                <c:pt idx="20">
                  <c:v>57.394303600000001</c:v>
                </c:pt>
                <c:pt idx="21">
                  <c:v>57.329548799999998</c:v>
                </c:pt>
                <c:pt idx="22">
                  <c:v>57.378022000000001</c:v>
                </c:pt>
                <c:pt idx="23">
                  <c:v>58.227787800000009</c:v>
                </c:pt>
                <c:pt idx="24">
                  <c:v>58.331596699999999</c:v>
                </c:pt>
                <c:pt idx="25">
                  <c:v>57.978859200000002</c:v>
                </c:pt>
                <c:pt idx="26">
                  <c:v>57.304253599999996</c:v>
                </c:pt>
                <c:pt idx="27">
                  <c:v>57.729571200000002</c:v>
                </c:pt>
                <c:pt idx="28">
                  <c:v>57.024661200000004</c:v>
                </c:pt>
                <c:pt idx="29">
                  <c:v>57.141781000000002</c:v>
                </c:pt>
                <c:pt idx="30">
                  <c:v>54.6258944</c:v>
                </c:pt>
                <c:pt idx="31">
                  <c:v>54.473861200000002</c:v>
                </c:pt>
                <c:pt idx="32">
                  <c:v>54.2587616</c:v>
                </c:pt>
                <c:pt idx="33">
                  <c:v>54.297370099999995</c:v>
                </c:pt>
                <c:pt idx="34">
                  <c:v>53.984366999999999</c:v>
                </c:pt>
                <c:pt idx="35">
                  <c:v>54.412705000000003</c:v>
                </c:pt>
                <c:pt idx="36">
                  <c:v>53.886729900000006</c:v>
                </c:pt>
                <c:pt idx="37">
                  <c:v>55.100650299999998</c:v>
                </c:pt>
                <c:pt idx="38">
                  <c:v>54.567919000000003</c:v>
                </c:pt>
                <c:pt idx="39">
                  <c:v>54.756827699999995</c:v>
                </c:pt>
                <c:pt idx="40">
                  <c:v>54.507013799999996</c:v>
                </c:pt>
                <c:pt idx="41">
                  <c:v>52.554287900000006</c:v>
                </c:pt>
                <c:pt idx="42">
                  <c:v>52.519687999999995</c:v>
                </c:pt>
                <c:pt idx="43">
                  <c:v>52.031683200000003</c:v>
                </c:pt>
                <c:pt idx="44">
                  <c:v>52.137331199999998</c:v>
                </c:pt>
                <c:pt idx="45">
                  <c:v>52.837982900000007</c:v>
                </c:pt>
                <c:pt idx="46">
                  <c:v>52.957368800000005</c:v>
                </c:pt>
                <c:pt idx="47">
                  <c:v>52.296826000000003</c:v>
                </c:pt>
                <c:pt idx="48">
                  <c:v>51.814958699999991</c:v>
                </c:pt>
                <c:pt idx="49">
                  <c:v>52.515795500000003</c:v>
                </c:pt>
                <c:pt idx="50">
                  <c:v>52.53633</c:v>
                </c:pt>
                <c:pt idx="51">
                  <c:v>52.470221999999993</c:v>
                </c:pt>
                <c:pt idx="52">
                  <c:v>52.8445125</c:v>
                </c:pt>
                <c:pt idx="53">
                  <c:v>52.801545599999997</c:v>
                </c:pt>
                <c:pt idx="54">
                  <c:v>53.904368000000005</c:v>
                </c:pt>
                <c:pt idx="55">
                  <c:v>54.377399999999994</c:v>
                </c:pt>
                <c:pt idx="56">
                  <c:v>54.881239999999998</c:v>
                </c:pt>
                <c:pt idx="57">
                  <c:v>56.092019999999998</c:v>
                </c:pt>
                <c:pt idx="58">
                  <c:v>55.910961700000001</c:v>
                </c:pt>
                <c:pt idx="59">
                  <c:v>55.934351999999997</c:v>
                </c:pt>
                <c:pt idx="60">
                  <c:v>56.023929000000003</c:v>
                </c:pt>
                <c:pt idx="61">
                  <c:v>55.696631999999994</c:v>
                </c:pt>
                <c:pt idx="62">
                  <c:v>55.080920999999996</c:v>
                </c:pt>
                <c:pt idx="63">
                  <c:v>54.932883600000004</c:v>
                </c:pt>
                <c:pt idx="64">
                  <c:v>54.848731999999998</c:v>
                </c:pt>
                <c:pt idx="65">
                  <c:v>55.627153800000002</c:v>
                </c:pt>
                <c:pt idx="66">
                  <c:v>56.579204999999995</c:v>
                </c:pt>
                <c:pt idx="67">
                  <c:v>57.371449999999996</c:v>
                </c:pt>
                <c:pt idx="68">
                  <c:v>57.45711</c:v>
                </c:pt>
                <c:pt idx="69">
                  <c:v>57.780080599999998</c:v>
                </c:pt>
                <c:pt idx="70">
                  <c:v>58.180032000000004</c:v>
                </c:pt>
                <c:pt idx="71">
                  <c:v>58.537705200000005</c:v>
                </c:pt>
                <c:pt idx="72">
                  <c:v>58.268838799999997</c:v>
                </c:pt>
                <c:pt idx="73">
                  <c:v>58.572738000000001</c:v>
                </c:pt>
                <c:pt idx="74">
                  <c:v>58.251689999999996</c:v>
                </c:pt>
                <c:pt idx="75">
                  <c:v>57.774619000000001</c:v>
                </c:pt>
                <c:pt idx="76">
                  <c:v>56.910843</c:v>
                </c:pt>
                <c:pt idx="77">
                  <c:v>56.707112499999994</c:v>
                </c:pt>
                <c:pt idx="78">
                  <c:v>56.46695789999999</c:v>
                </c:pt>
                <c:pt idx="79">
                  <c:v>56.527504</c:v>
                </c:pt>
                <c:pt idx="80">
                  <c:v>57.183723000000001</c:v>
                </c:pt>
                <c:pt idx="81">
                  <c:v>56.836581500000001</c:v>
                </c:pt>
                <c:pt idx="82">
                  <c:v>56.953660999999997</c:v>
                </c:pt>
                <c:pt idx="83">
                  <c:v>57.005099999999999</c:v>
                </c:pt>
                <c:pt idx="84">
                  <c:v>57.606574999999999</c:v>
                </c:pt>
                <c:pt idx="85">
                  <c:v>56.427125300000007</c:v>
                </c:pt>
                <c:pt idx="86">
                  <c:v>56.1095355</c:v>
                </c:pt>
                <c:pt idx="87">
                  <c:v>56.540062999999996</c:v>
                </c:pt>
                <c:pt idx="88">
                  <c:v>56.285530999999992</c:v>
                </c:pt>
                <c:pt idx="89">
                  <c:v>55.940692499999997</c:v>
                </c:pt>
                <c:pt idx="90">
                  <c:v>56.064483799999998</c:v>
                </c:pt>
                <c:pt idx="91">
                  <c:v>55.522061000000001</c:v>
                </c:pt>
                <c:pt idx="92">
                  <c:v>55.459613000000004</c:v>
                </c:pt>
                <c:pt idx="93">
                  <c:v>55.034785999999997</c:v>
                </c:pt>
                <c:pt idx="94">
                  <c:v>55.168275000000008</c:v>
                </c:pt>
                <c:pt idx="95">
                  <c:v>55.282625999999993</c:v>
                </c:pt>
                <c:pt idx="96">
                  <c:v>55.823404000000004</c:v>
                </c:pt>
                <c:pt idx="97">
                  <c:v>56.195777499999998</c:v>
                </c:pt>
                <c:pt idx="98">
                  <c:v>57.442090499999999</c:v>
                </c:pt>
                <c:pt idx="99">
                  <c:v>57.173469999999995</c:v>
                </c:pt>
                <c:pt idx="100">
                  <c:v>59.007235500000007</c:v>
                </c:pt>
                <c:pt idx="101">
                  <c:v>59.197572000000001</c:v>
                </c:pt>
                <c:pt idx="102">
                  <c:v>59.905118000000009</c:v>
                </c:pt>
                <c:pt idx="103">
                  <c:v>60.449658000000007</c:v>
                </c:pt>
                <c:pt idx="104">
                  <c:v>61.317375000000006</c:v>
                </c:pt>
                <c:pt idx="105">
                  <c:v>61.327743999999996</c:v>
                </c:pt>
                <c:pt idx="106">
                  <c:v>62.115574500000001</c:v>
                </c:pt>
                <c:pt idx="107">
                  <c:v>62.036408499999993</c:v>
                </c:pt>
                <c:pt idx="108">
                  <c:v>62.80811099999999</c:v>
                </c:pt>
                <c:pt idx="109">
                  <c:v>63.708722000000009</c:v>
                </c:pt>
                <c:pt idx="110">
                  <c:v>64.330826000000002</c:v>
                </c:pt>
                <c:pt idx="111">
                  <c:v>66.101714000000001</c:v>
                </c:pt>
                <c:pt idx="112">
                  <c:v>65.958305999999993</c:v>
                </c:pt>
                <c:pt idx="113">
                  <c:v>67.1633985</c:v>
                </c:pt>
                <c:pt idx="114">
                  <c:v>68.203242500000002</c:v>
                </c:pt>
                <c:pt idx="115">
                  <c:v>69.902624000000003</c:v>
                </c:pt>
                <c:pt idx="116">
                  <c:v>69.921369499999997</c:v>
                </c:pt>
                <c:pt idx="117">
                  <c:v>71.949184200000005</c:v>
                </c:pt>
                <c:pt idx="118">
                  <c:v>73.010573999999991</c:v>
                </c:pt>
                <c:pt idx="119">
                  <c:v>74.96096</c:v>
                </c:pt>
                <c:pt idx="120">
                  <c:v>78.080010000000001</c:v>
                </c:pt>
                <c:pt idx="121">
                  <c:v>80.051440200000002</c:v>
                </c:pt>
                <c:pt idx="122">
                  <c:v>78.948020199999988</c:v>
                </c:pt>
                <c:pt idx="123">
                  <c:v>78.154656000000003</c:v>
                </c:pt>
                <c:pt idx="124">
                  <c:v>77.306249999999991</c:v>
                </c:pt>
                <c:pt idx="125">
                  <c:v>77.652120000000011</c:v>
                </c:pt>
                <c:pt idx="126">
                  <c:v>77.859626940000012</c:v>
                </c:pt>
                <c:pt idx="127">
                  <c:v>77.490489600000004</c:v>
                </c:pt>
                <c:pt idx="128">
                  <c:v>77.712904500000008</c:v>
                </c:pt>
                <c:pt idx="129">
                  <c:v>77.903216999999998</c:v>
                </c:pt>
                <c:pt idx="130">
                  <c:v>77.150149500000012</c:v>
                </c:pt>
                <c:pt idx="131">
                  <c:v>77.026319999999998</c:v>
                </c:pt>
                <c:pt idx="132">
                  <c:v>76.716269999999994</c:v>
                </c:pt>
                <c:pt idx="133">
                  <c:v>77.279684500000002</c:v>
                </c:pt>
                <c:pt idx="134">
                  <c:v>77.31138</c:v>
                </c:pt>
                <c:pt idx="135">
                  <c:v>78.899756500000009</c:v>
                </c:pt>
                <c:pt idx="136">
                  <c:v>79.728809999999996</c:v>
                </c:pt>
                <c:pt idx="137">
                  <c:v>80.693175500000009</c:v>
                </c:pt>
                <c:pt idx="138">
                  <c:v>80.828118000000003</c:v>
                </c:pt>
                <c:pt idx="139">
                  <c:v>81.003342500000016</c:v>
                </c:pt>
                <c:pt idx="140">
                  <c:v>81.24924750000001</c:v>
                </c:pt>
                <c:pt idx="141">
                  <c:v>80.137694999999994</c:v>
                </c:pt>
                <c:pt idx="142">
                  <c:v>79.020182999999989</c:v>
                </c:pt>
                <c:pt idx="143">
                  <c:v>77.405895000000001</c:v>
                </c:pt>
                <c:pt idx="144">
                  <c:v>77.039609499999983</c:v>
                </c:pt>
                <c:pt idx="145">
                  <c:v>76.133226000000008</c:v>
                </c:pt>
                <c:pt idx="146">
                  <c:v>76.59188300000001</c:v>
                </c:pt>
                <c:pt idx="147">
                  <c:v>77.265152</c:v>
                </c:pt>
                <c:pt idx="148">
                  <c:v>78.213729999999998</c:v>
                </c:pt>
                <c:pt idx="149">
                  <c:v>78.367047999999997</c:v>
                </c:pt>
                <c:pt idx="150">
                  <c:v>79.17347500000001</c:v>
                </c:pt>
                <c:pt idx="151">
                  <c:v>80.238143999999991</c:v>
                </c:pt>
                <c:pt idx="152">
                  <c:v>79.333820499999987</c:v>
                </c:pt>
                <c:pt idx="153">
                  <c:v>79.265913999999995</c:v>
                </c:pt>
                <c:pt idx="154">
                  <c:v>78.201565500000001</c:v>
                </c:pt>
                <c:pt idx="155">
                  <c:v>78.082875000000001</c:v>
                </c:pt>
                <c:pt idx="156">
                  <c:v>76.924008999999998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9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'EU-priser'!$A$321:$A$373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'EU-priser'!$B$321:$B$373</c:f>
              <c:numCache>
                <c:formatCode>0.00</c:formatCode>
                <c:ptCount val="53"/>
                <c:pt idx="0">
                  <c:v>57.98</c:v>
                </c:pt>
                <c:pt idx="1">
                  <c:v>58.52</c:v>
                </c:pt>
                <c:pt idx="2">
                  <c:v>57.31</c:v>
                </c:pt>
                <c:pt idx="3">
                  <c:v>58.94</c:v>
                </c:pt>
                <c:pt idx="4">
                  <c:v>61.58</c:v>
                </c:pt>
                <c:pt idx="5">
                  <c:v>60.14</c:v>
                </c:pt>
                <c:pt idx="6">
                  <c:v>59.58</c:v>
                </c:pt>
                <c:pt idx="7">
                  <c:v>62.65</c:v>
                </c:pt>
                <c:pt idx="8">
                  <c:v>61.14</c:v>
                </c:pt>
                <c:pt idx="9">
                  <c:v>61.55</c:v>
                </c:pt>
                <c:pt idx="10">
                  <c:v>61.2</c:v>
                </c:pt>
                <c:pt idx="11">
                  <c:v>61.28</c:v>
                </c:pt>
                <c:pt idx="12">
                  <c:v>62.33</c:v>
                </c:pt>
                <c:pt idx="13">
                  <c:v>64.2</c:v>
                </c:pt>
                <c:pt idx="14">
                  <c:v>63.46</c:v>
                </c:pt>
                <c:pt idx="15">
                  <c:v>64.400000000000006</c:v>
                </c:pt>
                <c:pt idx="16">
                  <c:v>62.21</c:v>
                </c:pt>
                <c:pt idx="17">
                  <c:v>64.72</c:v>
                </c:pt>
                <c:pt idx="18">
                  <c:v>64.34</c:v>
                </c:pt>
                <c:pt idx="19">
                  <c:v>65.36</c:v>
                </c:pt>
                <c:pt idx="20">
                  <c:v>65.67</c:v>
                </c:pt>
                <c:pt idx="21">
                  <c:v>65.25</c:v>
                </c:pt>
                <c:pt idx="22">
                  <c:v>63.83</c:v>
                </c:pt>
                <c:pt idx="23">
                  <c:v>64.58</c:v>
                </c:pt>
                <c:pt idx="24">
                  <c:v>64.819999999999993</c:v>
                </c:pt>
                <c:pt idx="25">
                  <c:v>68.3</c:v>
                </c:pt>
                <c:pt idx="26">
                  <c:v>65.45</c:v>
                </c:pt>
                <c:pt idx="27">
                  <c:v>66.650000000000006</c:v>
                </c:pt>
                <c:pt idx="28">
                  <c:v>65.83</c:v>
                </c:pt>
                <c:pt idx="29">
                  <c:v>64.599999999999994</c:v>
                </c:pt>
                <c:pt idx="30">
                  <c:v>66.540000000000006</c:v>
                </c:pt>
                <c:pt idx="31">
                  <c:v>66.12</c:v>
                </c:pt>
                <c:pt idx="32">
                  <c:v>68.099999999999994</c:v>
                </c:pt>
                <c:pt idx="33">
                  <c:v>65.53</c:v>
                </c:pt>
                <c:pt idx="34">
                  <c:v>67.260000000000005</c:v>
                </c:pt>
                <c:pt idx="35">
                  <c:v>66.37</c:v>
                </c:pt>
                <c:pt idx="36">
                  <c:v>67.84</c:v>
                </c:pt>
                <c:pt idx="37">
                  <c:v>65.88</c:v>
                </c:pt>
                <c:pt idx="38">
                  <c:v>67.23</c:v>
                </c:pt>
                <c:pt idx="39">
                  <c:v>67.02</c:v>
                </c:pt>
                <c:pt idx="40">
                  <c:v>68.760000000000005</c:v>
                </c:pt>
                <c:pt idx="41">
                  <c:v>67.81</c:v>
                </c:pt>
                <c:pt idx="42">
                  <c:v>67.48</c:v>
                </c:pt>
                <c:pt idx="43">
                  <c:v>69.28</c:v>
                </c:pt>
                <c:pt idx="44">
                  <c:v>70.150000000000006</c:v>
                </c:pt>
                <c:pt idx="45">
                  <c:v>69.78</c:v>
                </c:pt>
                <c:pt idx="46">
                  <c:v>70.540000000000006</c:v>
                </c:pt>
                <c:pt idx="47">
                  <c:v>71.45</c:v>
                </c:pt>
                <c:pt idx="48">
                  <c:v>72.47</c:v>
                </c:pt>
                <c:pt idx="49">
                  <c:v>71.98</c:v>
                </c:pt>
                <c:pt idx="50">
                  <c:v>71.88</c:v>
                </c:pt>
                <c:pt idx="51">
                  <c:v>73.349999999999994</c:v>
                </c:pt>
                <c:pt idx="52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'EU-priser'!$A$321:$A$373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'EU-priser'!$C$321:$C$373</c:f>
              <c:numCache>
                <c:formatCode>0.00</c:formatCode>
                <c:ptCount val="53"/>
                <c:pt idx="0">
                  <c:v>58.645895000000003</c:v>
                </c:pt>
                <c:pt idx="1">
                  <c:v>53.730632</c:v>
                </c:pt>
                <c:pt idx="2">
                  <c:v>58.912794000000005</c:v>
                </c:pt>
                <c:pt idx="3">
                  <c:v>57.117423500000008</c:v>
                </c:pt>
                <c:pt idx="4">
                  <c:v>55.208593999999998</c:v>
                </c:pt>
                <c:pt idx="5">
                  <c:v>59.670116</c:v>
                </c:pt>
                <c:pt idx="6">
                  <c:v>53.994807999999992</c:v>
                </c:pt>
                <c:pt idx="7">
                  <c:v>55.912802000000006</c:v>
                </c:pt>
                <c:pt idx="8">
                  <c:v>55.744023500000004</c:v>
                </c:pt>
                <c:pt idx="9">
                  <c:v>55.885165000000001</c:v>
                </c:pt>
                <c:pt idx="10">
                  <c:v>54.096837500000007</c:v>
                </c:pt>
                <c:pt idx="11">
                  <c:v>58.088096000000007</c:v>
                </c:pt>
                <c:pt idx="12">
                  <c:v>61.001539999999999</c:v>
                </c:pt>
                <c:pt idx="13">
                  <c:v>60.033187800000007</c:v>
                </c:pt>
                <c:pt idx="14">
                  <c:v>61.454393000000003</c:v>
                </c:pt>
                <c:pt idx="15">
                  <c:v>60.1051</c:v>
                </c:pt>
                <c:pt idx="16">
                  <c:v>61.20199800000001</c:v>
                </c:pt>
                <c:pt idx="17">
                  <c:v>62.626713600000002</c:v>
                </c:pt>
                <c:pt idx="18">
                  <c:v>62.439403600000006</c:v>
                </c:pt>
                <c:pt idx="19">
                  <c:v>63.995725499999999</c:v>
                </c:pt>
                <c:pt idx="20">
                  <c:v>68.009375000000006</c:v>
                </c:pt>
                <c:pt idx="21">
                  <c:v>67.714920000000006</c:v>
                </c:pt>
                <c:pt idx="22">
                  <c:v>68.250161609999992</c:v>
                </c:pt>
                <c:pt idx="23">
                  <c:v>65.615548799999999</c:v>
                </c:pt>
                <c:pt idx="24">
                  <c:v>66.785037000000003</c:v>
                </c:pt>
                <c:pt idx="25">
                  <c:v>67.200963000000002</c:v>
                </c:pt>
                <c:pt idx="26">
                  <c:v>68.401276499999994</c:v>
                </c:pt>
                <c:pt idx="27">
                  <c:v>72.986864999999995</c:v>
                </c:pt>
                <c:pt idx="28">
                  <c:v>73.503081300000005</c:v>
                </c:pt>
                <c:pt idx="29">
                  <c:v>76.177135500000006</c:v>
                </c:pt>
                <c:pt idx="30">
                  <c:v>74.903411999999989</c:v>
                </c:pt>
                <c:pt idx="31">
                  <c:v>71.305668999999995</c:v>
                </c:pt>
                <c:pt idx="32">
                  <c:v>73.643067499999987</c:v>
                </c:pt>
                <c:pt idx="33">
                  <c:v>72.46374800000001</c:v>
                </c:pt>
                <c:pt idx="34">
                  <c:v>72.344016000000011</c:v>
                </c:pt>
                <c:pt idx="35">
                  <c:v>73.927985000000007</c:v>
                </c:pt>
                <c:pt idx="36">
                  <c:v>74.285664999999995</c:v>
                </c:pt>
                <c:pt idx="37">
                  <c:v>73.781069999999985</c:v>
                </c:pt>
                <c:pt idx="38">
                  <c:v>69.680333999999988</c:v>
                </c:pt>
                <c:pt idx="39">
                  <c:v>69.873327000000003</c:v>
                </c:pt>
                <c:pt idx="40">
                  <c:v>69.113131499999994</c:v>
                </c:pt>
                <c:pt idx="41">
                  <c:v>71.321094000000016</c:v>
                </c:pt>
                <c:pt idx="42">
                  <c:v>71.112388999999993</c:v>
                </c:pt>
                <c:pt idx="43">
                  <c:v>70.264063999999991</c:v>
                </c:pt>
                <c:pt idx="44">
                  <c:v>71.62881999999999</c:v>
                </c:pt>
                <c:pt idx="45">
                  <c:v>71.682896</c:v>
                </c:pt>
                <c:pt idx="46">
                  <c:v>73.896699999999996</c:v>
                </c:pt>
                <c:pt idx="47">
                  <c:v>70.639169999999993</c:v>
                </c:pt>
                <c:pt idx="48">
                  <c:v>70.206531999999996</c:v>
                </c:pt>
                <c:pt idx="49">
                  <c:v>71.183856000000006</c:v>
                </c:pt>
                <c:pt idx="50">
                  <c:v>68.263198500000001</c:v>
                </c:pt>
                <c:pt idx="51">
                  <c:v>68.954028000000008</c:v>
                </c:pt>
                <c:pt idx="52">
                  <c:v>70.511860499999997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'EU-priser'!$A$321:$A$373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'EU-priser'!$D$321:$D$373</c:f>
              <c:numCache>
                <c:formatCode>0.00</c:formatCode>
                <c:ptCount val="53"/>
                <c:pt idx="0">
                  <c:v>59.152555000000007</c:v>
                </c:pt>
                <c:pt idx="1">
                  <c:v>58.95221200000001</c:v>
                </c:pt>
                <c:pt idx="2">
                  <c:v>58.970191500000006</c:v>
                </c:pt>
                <c:pt idx="3">
                  <c:v>58.764711500000011</c:v>
                </c:pt>
                <c:pt idx="4">
                  <c:v>59.060089000000005</c:v>
                </c:pt>
                <c:pt idx="5">
                  <c:v>59.106322000000006</c:v>
                </c:pt>
                <c:pt idx="6">
                  <c:v>58.864883000000006</c:v>
                </c:pt>
                <c:pt idx="7">
                  <c:v>57.151994000000002</c:v>
                </c:pt>
                <c:pt idx="8">
                  <c:v>58.904243499999993</c:v>
                </c:pt>
                <c:pt idx="9">
                  <c:v>58.909935500000003</c:v>
                </c:pt>
                <c:pt idx="10">
                  <c:v>58.375557499999999</c:v>
                </c:pt>
                <c:pt idx="11">
                  <c:v>60.426388000000003</c:v>
                </c:pt>
                <c:pt idx="12">
                  <c:v>59.257071500000002</c:v>
                </c:pt>
                <c:pt idx="13">
                  <c:v>65.339011800000009</c:v>
                </c:pt>
                <c:pt idx="14">
                  <c:v>64.242308000000008</c:v>
                </c:pt>
                <c:pt idx="15">
                  <c:v>61.55498</c:v>
                </c:pt>
                <c:pt idx="16">
                  <c:v>63.276084000000004</c:v>
                </c:pt>
                <c:pt idx="17">
                  <c:v>64.99523099999999</c:v>
                </c:pt>
                <c:pt idx="18">
                  <c:v>64.45749099999999</c:v>
                </c:pt>
                <c:pt idx="19">
                  <c:v>67.549210000000002</c:v>
                </c:pt>
                <c:pt idx="20">
                  <c:v>65.964062500000011</c:v>
                </c:pt>
                <c:pt idx="21">
                  <c:v>68.020679999999999</c:v>
                </c:pt>
                <c:pt idx="22">
                  <c:v>68.960759160000009</c:v>
                </c:pt>
                <c:pt idx="23">
                  <c:v>68.768475600000002</c:v>
                </c:pt>
                <c:pt idx="24">
                  <c:v>68.198592000000005</c:v>
                </c:pt>
                <c:pt idx="25">
                  <c:v>68.339034999999996</c:v>
                </c:pt>
                <c:pt idx="26">
                  <c:v>71.613581999999994</c:v>
                </c:pt>
                <c:pt idx="27">
                  <c:v>72.101505000000003</c:v>
                </c:pt>
                <c:pt idx="28">
                  <c:v>72.435724499999992</c:v>
                </c:pt>
                <c:pt idx="29">
                  <c:v>75.850871000000012</c:v>
                </c:pt>
                <c:pt idx="30">
                  <c:v>73.220063999999994</c:v>
                </c:pt>
                <c:pt idx="31">
                  <c:v>76.01962850000001</c:v>
                </c:pt>
                <c:pt idx="32">
                  <c:v>73.174074499999989</c:v>
                </c:pt>
                <c:pt idx="33">
                  <c:v>73.706559499999997</c:v>
                </c:pt>
                <c:pt idx="34">
                  <c:v>73.584773999999996</c:v>
                </c:pt>
                <c:pt idx="35">
                  <c:v>71.726017500000012</c:v>
                </c:pt>
                <c:pt idx="36">
                  <c:v>71.726017500000012</c:v>
                </c:pt>
                <c:pt idx="37">
                  <c:v>72.001215000000002</c:v>
                </c:pt>
                <c:pt idx="38">
                  <c:v>72.221564999999998</c:v>
                </c:pt>
                <c:pt idx="39">
                  <c:v>72.829421999999994</c:v>
                </c:pt>
                <c:pt idx="40">
                  <c:v>75.589373999999992</c:v>
                </c:pt>
                <c:pt idx="41">
                  <c:v>74.543897999999999</c:v>
                </c:pt>
                <c:pt idx="42">
                  <c:v>74.292256000000009</c:v>
                </c:pt>
                <c:pt idx="43">
                  <c:v>73.291263999999984</c:v>
                </c:pt>
                <c:pt idx="44">
                  <c:v>71.452339999999992</c:v>
                </c:pt>
                <c:pt idx="45">
                  <c:v>71.704704000000007</c:v>
                </c:pt>
                <c:pt idx="46">
                  <c:v>68.040900000000008</c:v>
                </c:pt>
                <c:pt idx="47">
                  <c:v>68.374740000000003</c:v>
                </c:pt>
                <c:pt idx="48">
                  <c:v>64.363309999999998</c:v>
                </c:pt>
                <c:pt idx="49">
                  <c:v>68.041446000000008</c:v>
                </c:pt>
                <c:pt idx="50">
                  <c:v>70.522915499999996</c:v>
                </c:pt>
                <c:pt idx="51">
                  <c:v>71.025278999999998</c:v>
                </c:pt>
                <c:pt idx="52">
                  <c:v>66.919315499999996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'EU-priser'!$A$321:$A$373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'EU-priser'!$E$321:$E$373</c:f>
              <c:numCache>
                <c:formatCode>0.00</c:formatCode>
                <c:ptCount val="53"/>
                <c:pt idx="0">
                  <c:v>63.102200000000011</c:v>
                </c:pt>
                <c:pt idx="1">
                  <c:v>63.370472000000007</c:v>
                </c:pt>
                <c:pt idx="2">
                  <c:v>64.227802499999996</c:v>
                </c:pt>
                <c:pt idx="3">
                  <c:v>64.004002499999999</c:v>
                </c:pt>
                <c:pt idx="4">
                  <c:v>64.95805</c:v>
                </c:pt>
                <c:pt idx="5">
                  <c:v>66.044440000000009</c:v>
                </c:pt>
                <c:pt idx="6">
                  <c:v>66.897641999999991</c:v>
                </c:pt>
                <c:pt idx="7">
                  <c:v>68.729260000000011</c:v>
                </c:pt>
                <c:pt idx="8">
                  <c:v>68.892796000000004</c:v>
                </c:pt>
                <c:pt idx="9">
                  <c:v>70.323103000000003</c:v>
                </c:pt>
                <c:pt idx="10">
                  <c:v>71.635132499999997</c:v>
                </c:pt>
                <c:pt idx="11">
                  <c:v>73.471596000000005</c:v>
                </c:pt>
                <c:pt idx="12">
                  <c:v>73.585850500000006</c:v>
                </c:pt>
                <c:pt idx="13">
                  <c:v>75.829068000000007</c:v>
                </c:pt>
                <c:pt idx="14">
                  <c:v>77.154181000000008</c:v>
                </c:pt>
                <c:pt idx="15">
                  <c:v>79.678480000000008</c:v>
                </c:pt>
                <c:pt idx="16">
                  <c:v>83.446296000000004</c:v>
                </c:pt>
                <c:pt idx="17">
                  <c:v>85.489022399999996</c:v>
                </c:pt>
                <c:pt idx="18">
                  <c:v>84.086974999999995</c:v>
                </c:pt>
                <c:pt idx="19">
                  <c:v>82.621264999999994</c:v>
                </c:pt>
                <c:pt idx="20">
                  <c:v>81.418750000000003</c:v>
                </c:pt>
                <c:pt idx="21">
                  <c:v>81.648840000000007</c:v>
                </c:pt>
                <c:pt idx="22">
                  <c:v>81.795244140000008</c:v>
                </c:pt>
                <c:pt idx="23">
                  <c:v>81.315173999999999</c:v>
                </c:pt>
                <c:pt idx="24">
                  <c:v>81.475135499999993</c:v>
                </c:pt>
                <c:pt idx="25">
                  <c:v>81.295546999999985</c:v>
                </c:pt>
                <c:pt idx="26">
                  <c:v>80.263783500000002</c:v>
                </c:pt>
                <c:pt idx="27">
                  <c:v>79.70453400000001</c:v>
                </c:pt>
                <c:pt idx="28">
                  <c:v>79.251242399999995</c:v>
                </c:pt>
                <c:pt idx="29">
                  <c:v>79.799796499999999</c:v>
                </c:pt>
                <c:pt idx="30">
                  <c:v>79.585571999999985</c:v>
                </c:pt>
                <c:pt idx="31">
                  <c:v>81.554874499999997</c:v>
                </c:pt>
                <c:pt idx="32">
                  <c:v>82.587433999999988</c:v>
                </c:pt>
                <c:pt idx="33">
                  <c:v>83.906571</c:v>
                </c:pt>
                <c:pt idx="34">
                  <c:v>83.879711999999998</c:v>
                </c:pt>
                <c:pt idx="35">
                  <c:v>84.121865</c:v>
                </c:pt>
                <c:pt idx="36">
                  <c:v>84.188929999999999</c:v>
                </c:pt>
                <c:pt idx="37">
                  <c:v>82.879335000000012</c:v>
                </c:pt>
                <c:pt idx="38">
                  <c:v>81.429401999999996</c:v>
                </c:pt>
                <c:pt idx="39">
                  <c:v>79.37662499999999</c:v>
                </c:pt>
                <c:pt idx="40">
                  <c:v>78.456633499999995</c:v>
                </c:pt>
                <c:pt idx="41">
                  <c:v>77.281074000000018</c:v>
                </c:pt>
                <c:pt idx="42">
                  <c:v>77.868231000000009</c:v>
                </c:pt>
                <c:pt idx="43">
                  <c:v>78.487039999999993</c:v>
                </c:pt>
                <c:pt idx="44">
                  <c:v>79.636599999999987</c:v>
                </c:pt>
                <c:pt idx="45">
                  <c:v>79.948128000000011</c:v>
                </c:pt>
                <c:pt idx="46">
                  <c:v>81.019800000000004</c:v>
                </c:pt>
                <c:pt idx="47">
                  <c:v>82.392113999999992</c:v>
                </c:pt>
                <c:pt idx="48">
                  <c:v>81.310850499999987</c:v>
                </c:pt>
                <c:pt idx="49">
                  <c:v>81.151359999999997</c:v>
                </c:pt>
                <c:pt idx="50">
                  <c:v>79.94571599999999</c:v>
                </c:pt>
                <c:pt idx="51">
                  <c:v>79.737684000000002</c:v>
                </c:pt>
                <c:pt idx="52">
                  <c:v>78.426345999999995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'EU-priser'!$A$321:$A$373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'EU-priser'!$F$321:$F$373</c:f>
              <c:numCache>
                <c:formatCode>0.00</c:formatCode>
                <c:ptCount val="53"/>
                <c:pt idx="0">
                  <c:v>61.317375000000006</c:v>
                </c:pt>
                <c:pt idx="1">
                  <c:v>61.327743999999996</c:v>
                </c:pt>
                <c:pt idx="2">
                  <c:v>62.115574500000001</c:v>
                </c:pt>
                <c:pt idx="3">
                  <c:v>62.036408499999993</c:v>
                </c:pt>
                <c:pt idx="4">
                  <c:v>62.80811099999999</c:v>
                </c:pt>
                <c:pt idx="5">
                  <c:v>63.708722000000009</c:v>
                </c:pt>
                <c:pt idx="6">
                  <c:v>64.330826000000002</c:v>
                </c:pt>
                <c:pt idx="7">
                  <c:v>66.101714000000001</c:v>
                </c:pt>
                <c:pt idx="8">
                  <c:v>65.958305999999993</c:v>
                </c:pt>
                <c:pt idx="9">
                  <c:v>67.1633985</c:v>
                </c:pt>
                <c:pt idx="10">
                  <c:v>68.203242500000002</c:v>
                </c:pt>
                <c:pt idx="11">
                  <c:v>69.902624000000003</c:v>
                </c:pt>
                <c:pt idx="12">
                  <c:v>69.921369499999997</c:v>
                </c:pt>
                <c:pt idx="13">
                  <c:v>71.949184200000005</c:v>
                </c:pt>
                <c:pt idx="14">
                  <c:v>73.010573999999991</c:v>
                </c:pt>
                <c:pt idx="15">
                  <c:v>74.96096</c:v>
                </c:pt>
                <c:pt idx="16">
                  <c:v>78.080010000000001</c:v>
                </c:pt>
                <c:pt idx="17">
                  <c:v>80.051440200000002</c:v>
                </c:pt>
                <c:pt idx="18">
                  <c:v>78.948020199999988</c:v>
                </c:pt>
                <c:pt idx="19">
                  <c:v>78.154656000000003</c:v>
                </c:pt>
                <c:pt idx="20">
                  <c:v>77.306249999999991</c:v>
                </c:pt>
                <c:pt idx="21">
                  <c:v>77.652120000000011</c:v>
                </c:pt>
                <c:pt idx="22">
                  <c:v>77.859626940000012</c:v>
                </c:pt>
                <c:pt idx="23">
                  <c:v>77.490489600000004</c:v>
                </c:pt>
                <c:pt idx="24">
                  <c:v>77.712904500000008</c:v>
                </c:pt>
                <c:pt idx="25">
                  <c:v>77.903216999999998</c:v>
                </c:pt>
                <c:pt idx="26">
                  <c:v>77.150149500000012</c:v>
                </c:pt>
                <c:pt idx="27">
                  <c:v>77.026319999999998</c:v>
                </c:pt>
                <c:pt idx="28">
                  <c:v>76.716269999999994</c:v>
                </c:pt>
                <c:pt idx="29">
                  <c:v>77.279684500000002</c:v>
                </c:pt>
                <c:pt idx="30">
                  <c:v>77.31138</c:v>
                </c:pt>
                <c:pt idx="31">
                  <c:v>78.899756500000009</c:v>
                </c:pt>
                <c:pt idx="32">
                  <c:v>79.728809999999996</c:v>
                </c:pt>
                <c:pt idx="33">
                  <c:v>80.693175500000009</c:v>
                </c:pt>
                <c:pt idx="34">
                  <c:v>80.828118000000003</c:v>
                </c:pt>
                <c:pt idx="35">
                  <c:v>81.003342500000016</c:v>
                </c:pt>
                <c:pt idx="36">
                  <c:v>81.24924750000001</c:v>
                </c:pt>
                <c:pt idx="37">
                  <c:v>80.137694999999994</c:v>
                </c:pt>
                <c:pt idx="38">
                  <c:v>79.020182999999989</c:v>
                </c:pt>
                <c:pt idx="39">
                  <c:v>77.405895000000001</c:v>
                </c:pt>
                <c:pt idx="40">
                  <c:v>77.039609499999983</c:v>
                </c:pt>
                <c:pt idx="41">
                  <c:v>76.133226000000008</c:v>
                </c:pt>
                <c:pt idx="42">
                  <c:v>76.59188300000001</c:v>
                </c:pt>
                <c:pt idx="43">
                  <c:v>77.265152</c:v>
                </c:pt>
                <c:pt idx="44">
                  <c:v>78.213729999999998</c:v>
                </c:pt>
                <c:pt idx="45">
                  <c:v>78.367047999999997</c:v>
                </c:pt>
                <c:pt idx="46">
                  <c:v>79.17347500000001</c:v>
                </c:pt>
                <c:pt idx="47">
                  <c:v>80.238143999999991</c:v>
                </c:pt>
                <c:pt idx="48">
                  <c:v>79.333820499999987</c:v>
                </c:pt>
                <c:pt idx="49">
                  <c:v>79.265913999999995</c:v>
                </c:pt>
                <c:pt idx="50">
                  <c:v>78.201565500000001</c:v>
                </c:pt>
                <c:pt idx="51">
                  <c:v>78.082875000000001</c:v>
                </c:pt>
                <c:pt idx="52">
                  <c:v>76.924008999999998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0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7319364471472344E-2"/>
          <c:y val="7.9043240286761768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'EU-priser'!$A$217:$A$373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'EU-priser'!$H$217:$H$373</c:f>
              <c:numCache>
                <c:formatCode>0.0</c:formatCode>
                <c:ptCount val="157"/>
                <c:pt idx="0">
                  <c:v>495.1</c:v>
                </c:pt>
                <c:pt idx="1">
                  <c:v>495.2</c:v>
                </c:pt>
                <c:pt idx="2">
                  <c:v>470.1</c:v>
                </c:pt>
                <c:pt idx="3">
                  <c:v>483.6</c:v>
                </c:pt>
                <c:pt idx="4">
                  <c:v>483.2</c:v>
                </c:pt>
                <c:pt idx="5">
                  <c:v>495.5</c:v>
                </c:pt>
                <c:pt idx="6">
                  <c:v>493.9</c:v>
                </c:pt>
                <c:pt idx="7">
                  <c:v>478.9</c:v>
                </c:pt>
                <c:pt idx="8">
                  <c:v>489</c:v>
                </c:pt>
                <c:pt idx="9">
                  <c:v>490.8</c:v>
                </c:pt>
                <c:pt idx="10">
                  <c:v>497.8</c:v>
                </c:pt>
                <c:pt idx="11">
                  <c:v>499</c:v>
                </c:pt>
                <c:pt idx="12">
                  <c:v>487</c:v>
                </c:pt>
                <c:pt idx="13">
                  <c:v>490.2</c:v>
                </c:pt>
                <c:pt idx="14">
                  <c:v>490.6</c:v>
                </c:pt>
                <c:pt idx="15">
                  <c:v>489.8</c:v>
                </c:pt>
                <c:pt idx="16">
                  <c:v>487.9</c:v>
                </c:pt>
                <c:pt idx="17">
                  <c:v>483.8</c:v>
                </c:pt>
                <c:pt idx="18">
                  <c:v>488</c:v>
                </c:pt>
                <c:pt idx="19">
                  <c:v>486.2</c:v>
                </c:pt>
                <c:pt idx="20">
                  <c:v>484.2</c:v>
                </c:pt>
                <c:pt idx="21">
                  <c:v>496.2</c:v>
                </c:pt>
                <c:pt idx="22">
                  <c:v>484.4</c:v>
                </c:pt>
                <c:pt idx="23">
                  <c:v>484.8</c:v>
                </c:pt>
                <c:pt idx="24">
                  <c:v>475.4</c:v>
                </c:pt>
                <c:pt idx="25">
                  <c:v>487</c:v>
                </c:pt>
                <c:pt idx="26">
                  <c:v>478.5</c:v>
                </c:pt>
                <c:pt idx="27">
                  <c:v>493.3</c:v>
                </c:pt>
                <c:pt idx="28">
                  <c:v>490.6</c:v>
                </c:pt>
                <c:pt idx="29">
                  <c:v>478</c:v>
                </c:pt>
                <c:pt idx="30">
                  <c:v>494.6</c:v>
                </c:pt>
                <c:pt idx="31">
                  <c:v>484</c:v>
                </c:pt>
                <c:pt idx="32">
                  <c:v>479.3</c:v>
                </c:pt>
                <c:pt idx="33">
                  <c:v>474.1</c:v>
                </c:pt>
                <c:pt idx="34">
                  <c:v>471.2</c:v>
                </c:pt>
                <c:pt idx="35">
                  <c:v>479.4</c:v>
                </c:pt>
                <c:pt idx="36">
                  <c:v>469.2</c:v>
                </c:pt>
                <c:pt idx="37">
                  <c:v>463.9</c:v>
                </c:pt>
                <c:pt idx="38">
                  <c:v>462.9</c:v>
                </c:pt>
                <c:pt idx="39">
                  <c:v>467.2</c:v>
                </c:pt>
                <c:pt idx="40" formatCode="General">
                  <c:v>457.6</c:v>
                </c:pt>
                <c:pt idx="41" formatCode="General">
                  <c:v>470.6</c:v>
                </c:pt>
                <c:pt idx="42" formatCode="General">
                  <c:v>471.7</c:v>
                </c:pt>
                <c:pt idx="43" formatCode="General">
                  <c:v>481.7</c:v>
                </c:pt>
                <c:pt idx="44">
                  <c:v>471</c:v>
                </c:pt>
                <c:pt idx="45">
                  <c:v>479.9</c:v>
                </c:pt>
                <c:pt idx="46">
                  <c:v>478.4</c:v>
                </c:pt>
                <c:pt idx="47">
                  <c:v>475.5</c:v>
                </c:pt>
                <c:pt idx="48">
                  <c:v>480.7</c:v>
                </c:pt>
                <c:pt idx="49">
                  <c:v>488.4</c:v>
                </c:pt>
                <c:pt idx="50">
                  <c:v>479.8</c:v>
                </c:pt>
                <c:pt idx="51">
                  <c:v>495.2</c:v>
                </c:pt>
                <c:pt idx="52">
                  <c:v>485.8</c:v>
                </c:pt>
                <c:pt idx="53">
                  <c:v>495</c:v>
                </c:pt>
                <c:pt idx="54">
                  <c:v>513</c:v>
                </c:pt>
                <c:pt idx="55">
                  <c:v>496.2</c:v>
                </c:pt>
                <c:pt idx="56">
                  <c:v>514.14</c:v>
                </c:pt>
                <c:pt idx="57">
                  <c:v>484.3</c:v>
                </c:pt>
                <c:pt idx="58">
                  <c:v>496.2</c:v>
                </c:pt>
                <c:pt idx="59">
                  <c:v>499</c:v>
                </c:pt>
                <c:pt idx="60">
                  <c:v>508.3</c:v>
                </c:pt>
                <c:pt idx="61">
                  <c:v>506.7</c:v>
                </c:pt>
                <c:pt idx="62">
                  <c:v>523.70000000000005</c:v>
                </c:pt>
                <c:pt idx="63">
                  <c:v>513.20000000000005</c:v>
                </c:pt>
                <c:pt idx="64">
                  <c:v>509.8</c:v>
                </c:pt>
                <c:pt idx="65">
                  <c:v>507.6</c:v>
                </c:pt>
                <c:pt idx="66">
                  <c:v>489.5</c:v>
                </c:pt>
                <c:pt idx="67">
                  <c:v>509.1</c:v>
                </c:pt>
                <c:pt idx="68">
                  <c:v>502.9</c:v>
                </c:pt>
                <c:pt idx="69">
                  <c:v>509</c:v>
                </c:pt>
                <c:pt idx="70">
                  <c:v>499.9</c:v>
                </c:pt>
                <c:pt idx="71">
                  <c:v>497.8</c:v>
                </c:pt>
                <c:pt idx="72">
                  <c:v>491.7</c:v>
                </c:pt>
                <c:pt idx="73">
                  <c:v>500.9</c:v>
                </c:pt>
                <c:pt idx="74">
                  <c:v>505.6</c:v>
                </c:pt>
                <c:pt idx="75">
                  <c:v>494</c:v>
                </c:pt>
                <c:pt idx="76">
                  <c:v>508.5</c:v>
                </c:pt>
                <c:pt idx="77">
                  <c:v>522.79999999999995</c:v>
                </c:pt>
                <c:pt idx="78">
                  <c:v>519.1</c:v>
                </c:pt>
                <c:pt idx="79">
                  <c:v>518</c:v>
                </c:pt>
                <c:pt idx="80">
                  <c:v>519</c:v>
                </c:pt>
                <c:pt idx="81">
                  <c:v>516</c:v>
                </c:pt>
                <c:pt idx="82">
                  <c:v>522.20000000000005</c:v>
                </c:pt>
                <c:pt idx="83">
                  <c:v>501.5</c:v>
                </c:pt>
                <c:pt idx="84">
                  <c:v>505</c:v>
                </c:pt>
                <c:pt idx="85">
                  <c:v>498.9</c:v>
                </c:pt>
                <c:pt idx="86">
                  <c:v>507.4</c:v>
                </c:pt>
                <c:pt idx="87">
                  <c:v>503.2</c:v>
                </c:pt>
                <c:pt idx="88">
                  <c:v>501.8</c:v>
                </c:pt>
                <c:pt idx="89">
                  <c:v>514.9</c:v>
                </c:pt>
                <c:pt idx="90">
                  <c:v>512.6</c:v>
                </c:pt>
                <c:pt idx="91">
                  <c:v>493.7</c:v>
                </c:pt>
                <c:pt idx="92">
                  <c:v>509.6</c:v>
                </c:pt>
                <c:pt idx="93">
                  <c:v>515.5</c:v>
                </c:pt>
                <c:pt idx="94">
                  <c:v>508.6</c:v>
                </c:pt>
                <c:pt idx="95">
                  <c:v>498.9</c:v>
                </c:pt>
                <c:pt idx="96">
                  <c:v>519.20000000000005</c:v>
                </c:pt>
                <c:pt idx="97">
                  <c:v>506.3</c:v>
                </c:pt>
                <c:pt idx="98">
                  <c:v>489.8</c:v>
                </c:pt>
                <c:pt idx="99">
                  <c:v>493.9</c:v>
                </c:pt>
                <c:pt idx="100">
                  <c:v>494.2</c:v>
                </c:pt>
                <c:pt idx="101">
                  <c:v>496.5</c:v>
                </c:pt>
                <c:pt idx="102">
                  <c:v>510.8</c:v>
                </c:pt>
                <c:pt idx="103">
                  <c:v>492.7</c:v>
                </c:pt>
                <c:pt idx="104">
                  <c:v>503.3</c:v>
                </c:pt>
                <c:pt idx="105">
                  <c:v>509.9</c:v>
                </c:pt>
                <c:pt idx="106">
                  <c:v>498.2</c:v>
                </c:pt>
                <c:pt idx="107">
                  <c:v>514.5</c:v>
                </c:pt>
                <c:pt idx="108">
                  <c:v>536.29999999999995</c:v>
                </c:pt>
                <c:pt idx="109">
                  <c:v>522.9</c:v>
                </c:pt>
                <c:pt idx="110">
                  <c:v>519.20000000000005</c:v>
                </c:pt>
                <c:pt idx="111">
                  <c:v>546.1</c:v>
                </c:pt>
                <c:pt idx="112">
                  <c:v>537.5</c:v>
                </c:pt>
                <c:pt idx="113">
                  <c:v>546.20000000000005</c:v>
                </c:pt>
                <c:pt idx="114">
                  <c:v>546.9</c:v>
                </c:pt>
                <c:pt idx="115">
                  <c:v>549.1</c:v>
                </c:pt>
                <c:pt idx="116">
                  <c:v>564</c:v>
                </c:pt>
                <c:pt idx="117">
                  <c:v>583.1</c:v>
                </c:pt>
                <c:pt idx="118">
                  <c:v>577.1</c:v>
                </c:pt>
                <c:pt idx="119">
                  <c:v>593.20000000000005</c:v>
                </c:pt>
                <c:pt idx="120">
                  <c:v>573.6</c:v>
                </c:pt>
                <c:pt idx="121">
                  <c:v>585.6</c:v>
                </c:pt>
                <c:pt idx="122">
                  <c:v>581.70000000000005</c:v>
                </c:pt>
                <c:pt idx="123">
                  <c:v>595.5</c:v>
                </c:pt>
                <c:pt idx="124">
                  <c:v>598.70000000000005</c:v>
                </c:pt>
                <c:pt idx="125">
                  <c:v>601.79999999999995</c:v>
                </c:pt>
                <c:pt idx="126">
                  <c:v>586.1</c:v>
                </c:pt>
                <c:pt idx="127">
                  <c:v>594.6</c:v>
                </c:pt>
                <c:pt idx="128">
                  <c:v>596.70000000000005</c:v>
                </c:pt>
                <c:pt idx="129">
                  <c:v>625.29999999999995</c:v>
                </c:pt>
                <c:pt idx="130">
                  <c:v>597.20000000000005</c:v>
                </c:pt>
                <c:pt idx="131">
                  <c:v>604.20000000000005</c:v>
                </c:pt>
                <c:pt idx="132">
                  <c:v>592.79999999999995</c:v>
                </c:pt>
                <c:pt idx="133">
                  <c:v>577</c:v>
                </c:pt>
                <c:pt idx="134">
                  <c:v>595.6</c:v>
                </c:pt>
                <c:pt idx="135">
                  <c:v>587.70000000000005</c:v>
                </c:pt>
                <c:pt idx="136">
                  <c:v>608.4</c:v>
                </c:pt>
                <c:pt idx="137">
                  <c:v>586.79999999999995</c:v>
                </c:pt>
                <c:pt idx="138">
                  <c:v>601.29999999999995</c:v>
                </c:pt>
                <c:pt idx="139">
                  <c:v>593.79999999999995</c:v>
                </c:pt>
                <c:pt idx="140">
                  <c:v>607.4</c:v>
                </c:pt>
                <c:pt idx="141">
                  <c:v>593</c:v>
                </c:pt>
                <c:pt idx="142">
                  <c:v>610.5</c:v>
                </c:pt>
                <c:pt idx="143">
                  <c:v>610.79999999999995</c:v>
                </c:pt>
                <c:pt idx="144">
                  <c:v>626</c:v>
                </c:pt>
                <c:pt idx="145">
                  <c:v>614.29999999999995</c:v>
                </c:pt>
                <c:pt idx="146">
                  <c:v>612.1</c:v>
                </c:pt>
                <c:pt idx="147">
                  <c:v>630.6</c:v>
                </c:pt>
                <c:pt idx="148">
                  <c:v>636.5</c:v>
                </c:pt>
                <c:pt idx="149">
                  <c:v>637.70000000000005</c:v>
                </c:pt>
                <c:pt idx="150">
                  <c:v>646.1</c:v>
                </c:pt>
                <c:pt idx="151">
                  <c:v>650</c:v>
                </c:pt>
                <c:pt idx="152">
                  <c:v>660.1</c:v>
                </c:pt>
                <c:pt idx="153">
                  <c:v>654.5</c:v>
                </c:pt>
                <c:pt idx="154">
                  <c:v>653</c:v>
                </c:pt>
                <c:pt idx="155">
                  <c:v>668.9</c:v>
                </c:pt>
                <c:pt idx="156">
                  <c:v>675.4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'EU-priser'!$A$217:$A$373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'EU-priser'!$I$217:$I$373</c:f>
              <c:numCache>
                <c:formatCode>0.0</c:formatCode>
                <c:ptCount val="157"/>
                <c:pt idx="0">
                  <c:v>479.8</c:v>
                </c:pt>
                <c:pt idx="1">
                  <c:v>473.3</c:v>
                </c:pt>
                <c:pt idx="2">
                  <c:v>476.3</c:v>
                </c:pt>
                <c:pt idx="3">
                  <c:v>452.3</c:v>
                </c:pt>
                <c:pt idx="4">
                  <c:v>463</c:v>
                </c:pt>
                <c:pt idx="5">
                  <c:v>458.7</c:v>
                </c:pt>
                <c:pt idx="6">
                  <c:v>430.3</c:v>
                </c:pt>
                <c:pt idx="7">
                  <c:v>447.8</c:v>
                </c:pt>
                <c:pt idx="8">
                  <c:v>436.4</c:v>
                </c:pt>
                <c:pt idx="9">
                  <c:v>427.1</c:v>
                </c:pt>
                <c:pt idx="10">
                  <c:v>424.6</c:v>
                </c:pt>
                <c:pt idx="11">
                  <c:v>447.7</c:v>
                </c:pt>
                <c:pt idx="12">
                  <c:v>431.2</c:v>
                </c:pt>
                <c:pt idx="13">
                  <c:v>442.5</c:v>
                </c:pt>
                <c:pt idx="14">
                  <c:v>443.3</c:v>
                </c:pt>
                <c:pt idx="15">
                  <c:v>440.3</c:v>
                </c:pt>
                <c:pt idx="16">
                  <c:v>460.4</c:v>
                </c:pt>
                <c:pt idx="17">
                  <c:v>467.2</c:v>
                </c:pt>
                <c:pt idx="18">
                  <c:v>454.1</c:v>
                </c:pt>
                <c:pt idx="19">
                  <c:v>465.4</c:v>
                </c:pt>
                <c:pt idx="20">
                  <c:v>497.2</c:v>
                </c:pt>
                <c:pt idx="21">
                  <c:v>481.7</c:v>
                </c:pt>
                <c:pt idx="22">
                  <c:v>490.1</c:v>
                </c:pt>
                <c:pt idx="23">
                  <c:v>452.7</c:v>
                </c:pt>
                <c:pt idx="24">
                  <c:v>483.9</c:v>
                </c:pt>
                <c:pt idx="25">
                  <c:v>477.2</c:v>
                </c:pt>
                <c:pt idx="26">
                  <c:v>484.9</c:v>
                </c:pt>
                <c:pt idx="27">
                  <c:v>477.2</c:v>
                </c:pt>
                <c:pt idx="28">
                  <c:v>496.7</c:v>
                </c:pt>
                <c:pt idx="29">
                  <c:v>509.6</c:v>
                </c:pt>
                <c:pt idx="30">
                  <c:v>491.5</c:v>
                </c:pt>
                <c:pt idx="31">
                  <c:v>491.9</c:v>
                </c:pt>
                <c:pt idx="32">
                  <c:v>501.6</c:v>
                </c:pt>
                <c:pt idx="33">
                  <c:v>461.6</c:v>
                </c:pt>
                <c:pt idx="34">
                  <c:v>474</c:v>
                </c:pt>
                <c:pt idx="35">
                  <c:v>456.3</c:v>
                </c:pt>
                <c:pt idx="36">
                  <c:v>457.1</c:v>
                </c:pt>
                <c:pt idx="37">
                  <c:v>470.8</c:v>
                </c:pt>
                <c:pt idx="38">
                  <c:v>443.3</c:v>
                </c:pt>
                <c:pt idx="39">
                  <c:v>447.4</c:v>
                </c:pt>
                <c:pt idx="40">
                  <c:v>430.4</c:v>
                </c:pt>
                <c:pt idx="41">
                  <c:v>464.7</c:v>
                </c:pt>
                <c:pt idx="42">
                  <c:v>455.8</c:v>
                </c:pt>
                <c:pt idx="43">
                  <c:v>455.5</c:v>
                </c:pt>
                <c:pt idx="44">
                  <c:v>434.1</c:v>
                </c:pt>
                <c:pt idx="45">
                  <c:v>436.4</c:v>
                </c:pt>
                <c:pt idx="46">
                  <c:v>432.1</c:v>
                </c:pt>
                <c:pt idx="47">
                  <c:v>437.1</c:v>
                </c:pt>
                <c:pt idx="48">
                  <c:v>447.8</c:v>
                </c:pt>
                <c:pt idx="49">
                  <c:v>442.6</c:v>
                </c:pt>
                <c:pt idx="50">
                  <c:v>424.5</c:v>
                </c:pt>
                <c:pt idx="51">
                  <c:v>448.4</c:v>
                </c:pt>
                <c:pt idx="52">
                  <c:v>453.3</c:v>
                </c:pt>
                <c:pt idx="53">
                  <c:v>426.4</c:v>
                </c:pt>
                <c:pt idx="54">
                  <c:v>458.4</c:v>
                </c:pt>
                <c:pt idx="55">
                  <c:v>434.7</c:v>
                </c:pt>
                <c:pt idx="56">
                  <c:v>425.6</c:v>
                </c:pt>
                <c:pt idx="57">
                  <c:v>425.6</c:v>
                </c:pt>
                <c:pt idx="58">
                  <c:v>423.5</c:v>
                </c:pt>
                <c:pt idx="59">
                  <c:v>416.3</c:v>
                </c:pt>
                <c:pt idx="60">
                  <c:v>434</c:v>
                </c:pt>
                <c:pt idx="61">
                  <c:v>417.3</c:v>
                </c:pt>
                <c:pt idx="62">
                  <c:v>437.7</c:v>
                </c:pt>
                <c:pt idx="63">
                  <c:v>405.5</c:v>
                </c:pt>
                <c:pt idx="64">
                  <c:v>428.7</c:v>
                </c:pt>
                <c:pt idx="65">
                  <c:v>436.9</c:v>
                </c:pt>
                <c:pt idx="66">
                  <c:v>425.5</c:v>
                </c:pt>
                <c:pt idx="67">
                  <c:v>435</c:v>
                </c:pt>
                <c:pt idx="68">
                  <c:v>451</c:v>
                </c:pt>
                <c:pt idx="69">
                  <c:v>436.9</c:v>
                </c:pt>
                <c:pt idx="70">
                  <c:v>439.3</c:v>
                </c:pt>
                <c:pt idx="71">
                  <c:v>433.6</c:v>
                </c:pt>
                <c:pt idx="72">
                  <c:v>475</c:v>
                </c:pt>
                <c:pt idx="73">
                  <c:v>467.4</c:v>
                </c:pt>
                <c:pt idx="74">
                  <c:v>450.6</c:v>
                </c:pt>
                <c:pt idx="75">
                  <c:v>436.4</c:v>
                </c:pt>
                <c:pt idx="76">
                  <c:v>424.6</c:v>
                </c:pt>
                <c:pt idx="77">
                  <c:v>479.5</c:v>
                </c:pt>
                <c:pt idx="78">
                  <c:v>442.8</c:v>
                </c:pt>
                <c:pt idx="79">
                  <c:v>470</c:v>
                </c:pt>
                <c:pt idx="80">
                  <c:v>471.4</c:v>
                </c:pt>
                <c:pt idx="81">
                  <c:v>475.8</c:v>
                </c:pt>
                <c:pt idx="82">
                  <c:v>509.9</c:v>
                </c:pt>
                <c:pt idx="83">
                  <c:v>467.7</c:v>
                </c:pt>
                <c:pt idx="84">
                  <c:v>498.5</c:v>
                </c:pt>
                <c:pt idx="85">
                  <c:v>478.9</c:v>
                </c:pt>
                <c:pt idx="86">
                  <c:v>470.4</c:v>
                </c:pt>
                <c:pt idx="87">
                  <c:v>476.7</c:v>
                </c:pt>
                <c:pt idx="88">
                  <c:v>436.6</c:v>
                </c:pt>
                <c:pt idx="89">
                  <c:v>514.9</c:v>
                </c:pt>
                <c:pt idx="90">
                  <c:v>478.1</c:v>
                </c:pt>
                <c:pt idx="91">
                  <c:v>480.3</c:v>
                </c:pt>
                <c:pt idx="92">
                  <c:v>448.1</c:v>
                </c:pt>
                <c:pt idx="93">
                  <c:v>484.6</c:v>
                </c:pt>
                <c:pt idx="94">
                  <c:v>452.3</c:v>
                </c:pt>
                <c:pt idx="95">
                  <c:v>474.6</c:v>
                </c:pt>
                <c:pt idx="96">
                  <c:v>437.4</c:v>
                </c:pt>
                <c:pt idx="97">
                  <c:v>488.5</c:v>
                </c:pt>
                <c:pt idx="98">
                  <c:v>461.2</c:v>
                </c:pt>
                <c:pt idx="99">
                  <c:v>483.4</c:v>
                </c:pt>
                <c:pt idx="100">
                  <c:v>480.1</c:v>
                </c:pt>
                <c:pt idx="101">
                  <c:v>495.8</c:v>
                </c:pt>
                <c:pt idx="102">
                  <c:v>476.7</c:v>
                </c:pt>
                <c:pt idx="103">
                  <c:v>500.4</c:v>
                </c:pt>
                <c:pt idx="104">
                  <c:v>509.3</c:v>
                </c:pt>
                <c:pt idx="105">
                  <c:v>468.2</c:v>
                </c:pt>
                <c:pt idx="106">
                  <c:v>513.20000000000005</c:v>
                </c:pt>
                <c:pt idx="107">
                  <c:v>499.3</c:v>
                </c:pt>
                <c:pt idx="108">
                  <c:v>480.2</c:v>
                </c:pt>
                <c:pt idx="109">
                  <c:v>518.6</c:v>
                </c:pt>
                <c:pt idx="110">
                  <c:v>471.2</c:v>
                </c:pt>
                <c:pt idx="111">
                  <c:v>487.3</c:v>
                </c:pt>
                <c:pt idx="112">
                  <c:v>493.9</c:v>
                </c:pt>
                <c:pt idx="113">
                  <c:v>497</c:v>
                </c:pt>
                <c:pt idx="114">
                  <c:v>485.5</c:v>
                </c:pt>
                <c:pt idx="115">
                  <c:v>519.20000000000005</c:v>
                </c:pt>
                <c:pt idx="116">
                  <c:v>556</c:v>
                </c:pt>
                <c:pt idx="117">
                  <c:v>543.1</c:v>
                </c:pt>
                <c:pt idx="118">
                  <c:v>562.1</c:v>
                </c:pt>
                <c:pt idx="119">
                  <c:v>555.5</c:v>
                </c:pt>
                <c:pt idx="120">
                  <c:v>557.70000000000005</c:v>
                </c:pt>
                <c:pt idx="121">
                  <c:v>563.20000000000005</c:v>
                </c:pt>
                <c:pt idx="122">
                  <c:v>566.20000000000005</c:v>
                </c:pt>
                <c:pt idx="123">
                  <c:v>581.70000000000005</c:v>
                </c:pt>
                <c:pt idx="124">
                  <c:v>621.79999999999995</c:v>
                </c:pt>
                <c:pt idx="125">
                  <c:v>620.1</c:v>
                </c:pt>
                <c:pt idx="126">
                  <c:v>624.29999999999995</c:v>
                </c:pt>
                <c:pt idx="127">
                  <c:v>605.6</c:v>
                </c:pt>
                <c:pt idx="128">
                  <c:v>614.20000000000005</c:v>
                </c:pt>
                <c:pt idx="129">
                  <c:v>614.1</c:v>
                </c:pt>
                <c:pt idx="130">
                  <c:v>623.9</c:v>
                </c:pt>
                <c:pt idx="131">
                  <c:v>659.5</c:v>
                </c:pt>
                <c:pt idx="132">
                  <c:v>661.1</c:v>
                </c:pt>
                <c:pt idx="133">
                  <c:v>677.1</c:v>
                </c:pt>
                <c:pt idx="134">
                  <c:v>671.9</c:v>
                </c:pt>
                <c:pt idx="135">
                  <c:v>633.79999999999995</c:v>
                </c:pt>
                <c:pt idx="136">
                  <c:v>659.5</c:v>
                </c:pt>
                <c:pt idx="137">
                  <c:v>647.20000000000005</c:v>
                </c:pt>
                <c:pt idx="138">
                  <c:v>647.20000000000005</c:v>
                </c:pt>
                <c:pt idx="139">
                  <c:v>661.4</c:v>
                </c:pt>
                <c:pt idx="140">
                  <c:v>664.6</c:v>
                </c:pt>
                <c:pt idx="141">
                  <c:v>667.4</c:v>
                </c:pt>
                <c:pt idx="142">
                  <c:v>633.4</c:v>
                </c:pt>
                <c:pt idx="143">
                  <c:v>638.20000000000005</c:v>
                </c:pt>
                <c:pt idx="144">
                  <c:v>624.29999999999995</c:v>
                </c:pt>
                <c:pt idx="145">
                  <c:v>646.20000000000005</c:v>
                </c:pt>
                <c:pt idx="146">
                  <c:v>646.29999999999995</c:v>
                </c:pt>
                <c:pt idx="147">
                  <c:v>638.29999999999995</c:v>
                </c:pt>
                <c:pt idx="148">
                  <c:v>649.4</c:v>
                </c:pt>
                <c:pt idx="149">
                  <c:v>657.4</c:v>
                </c:pt>
                <c:pt idx="150">
                  <c:v>676.4</c:v>
                </c:pt>
                <c:pt idx="151">
                  <c:v>639.5</c:v>
                </c:pt>
                <c:pt idx="152">
                  <c:v>639.20000000000005</c:v>
                </c:pt>
                <c:pt idx="153">
                  <c:v>645.6</c:v>
                </c:pt>
                <c:pt idx="154">
                  <c:v>622.29999999999995</c:v>
                </c:pt>
                <c:pt idx="155">
                  <c:v>629.20000000000005</c:v>
                </c:pt>
                <c:pt idx="156">
                  <c:v>647.70000000000005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'EU-priser'!$A$217:$A$373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'EU-priser'!$J$217:$J$373</c:f>
              <c:numCache>
                <c:formatCode>0.0</c:formatCode>
                <c:ptCount val="157"/>
                <c:pt idx="0">
                  <c:v>432.1</c:v>
                </c:pt>
                <c:pt idx="1">
                  <c:v>432.1</c:v>
                </c:pt>
                <c:pt idx="2">
                  <c:v>432.1</c:v>
                </c:pt>
                <c:pt idx="3">
                  <c:v>432.1</c:v>
                </c:pt>
                <c:pt idx="4">
                  <c:v>432.1</c:v>
                </c:pt>
                <c:pt idx="5">
                  <c:v>432.1</c:v>
                </c:pt>
                <c:pt idx="6">
                  <c:v>451.9</c:v>
                </c:pt>
                <c:pt idx="7">
                  <c:v>449.1</c:v>
                </c:pt>
                <c:pt idx="8">
                  <c:v>449.1</c:v>
                </c:pt>
                <c:pt idx="9">
                  <c:v>477.1</c:v>
                </c:pt>
                <c:pt idx="10">
                  <c:v>477.1</c:v>
                </c:pt>
                <c:pt idx="11">
                  <c:v>431.3</c:v>
                </c:pt>
                <c:pt idx="12">
                  <c:v>446.9</c:v>
                </c:pt>
                <c:pt idx="13">
                  <c:v>446.9</c:v>
                </c:pt>
                <c:pt idx="14">
                  <c:v>446.9</c:v>
                </c:pt>
                <c:pt idx="15">
                  <c:v>437.9</c:v>
                </c:pt>
                <c:pt idx="16">
                  <c:v>437.9</c:v>
                </c:pt>
                <c:pt idx="17">
                  <c:v>437.9</c:v>
                </c:pt>
                <c:pt idx="18">
                  <c:v>441.5</c:v>
                </c:pt>
                <c:pt idx="19">
                  <c:v>457.2</c:v>
                </c:pt>
                <c:pt idx="20">
                  <c:v>457.2</c:v>
                </c:pt>
                <c:pt idx="21">
                  <c:v>445.5</c:v>
                </c:pt>
                <c:pt idx="22">
                  <c:v>430.1</c:v>
                </c:pt>
                <c:pt idx="23">
                  <c:v>442.2</c:v>
                </c:pt>
                <c:pt idx="24">
                  <c:v>418.1</c:v>
                </c:pt>
                <c:pt idx="25">
                  <c:v>437.7</c:v>
                </c:pt>
                <c:pt idx="26">
                  <c:v>435.7</c:v>
                </c:pt>
                <c:pt idx="27">
                  <c:v>432.7</c:v>
                </c:pt>
                <c:pt idx="28">
                  <c:v>429.2</c:v>
                </c:pt>
                <c:pt idx="29">
                  <c:v>420</c:v>
                </c:pt>
                <c:pt idx="30">
                  <c:v>438.4</c:v>
                </c:pt>
                <c:pt idx="31">
                  <c:v>438.4</c:v>
                </c:pt>
                <c:pt idx="32">
                  <c:v>422.2</c:v>
                </c:pt>
                <c:pt idx="33">
                  <c:v>406.5</c:v>
                </c:pt>
                <c:pt idx="34">
                  <c:v>406.5</c:v>
                </c:pt>
                <c:pt idx="35">
                  <c:v>406.5</c:v>
                </c:pt>
                <c:pt idx="36">
                  <c:v>406.5</c:v>
                </c:pt>
                <c:pt idx="37">
                  <c:v>435.1</c:v>
                </c:pt>
                <c:pt idx="38">
                  <c:v>435.1</c:v>
                </c:pt>
                <c:pt idx="39">
                  <c:v>435.1</c:v>
                </c:pt>
                <c:pt idx="40">
                  <c:v>429.2</c:v>
                </c:pt>
                <c:pt idx="41">
                  <c:v>418.9</c:v>
                </c:pt>
                <c:pt idx="42">
                  <c:v>394.3</c:v>
                </c:pt>
                <c:pt idx="43">
                  <c:v>403.9</c:v>
                </c:pt>
                <c:pt idx="44">
                  <c:v>405.2</c:v>
                </c:pt>
                <c:pt idx="45">
                  <c:v>408.5</c:v>
                </c:pt>
                <c:pt idx="46">
                  <c:v>397.1</c:v>
                </c:pt>
                <c:pt idx="47">
                  <c:v>393.2</c:v>
                </c:pt>
                <c:pt idx="48">
                  <c:v>408.6</c:v>
                </c:pt>
                <c:pt idx="49">
                  <c:v>404.7</c:v>
                </c:pt>
                <c:pt idx="50">
                  <c:v>415.2</c:v>
                </c:pt>
                <c:pt idx="51">
                  <c:v>424.3</c:v>
                </c:pt>
                <c:pt idx="52">
                  <c:v>394.4</c:v>
                </c:pt>
                <c:pt idx="53">
                  <c:v>394.4</c:v>
                </c:pt>
                <c:pt idx="54">
                  <c:v>394.4</c:v>
                </c:pt>
                <c:pt idx="55">
                  <c:v>394.4</c:v>
                </c:pt>
                <c:pt idx="56">
                  <c:v>394.4</c:v>
                </c:pt>
                <c:pt idx="57">
                  <c:v>394.4</c:v>
                </c:pt>
                <c:pt idx="58">
                  <c:v>394.4</c:v>
                </c:pt>
                <c:pt idx="59">
                  <c:v>417.9</c:v>
                </c:pt>
                <c:pt idx="60">
                  <c:v>419.6</c:v>
                </c:pt>
                <c:pt idx="61">
                  <c:v>414.4</c:v>
                </c:pt>
                <c:pt idx="62">
                  <c:v>414.6</c:v>
                </c:pt>
                <c:pt idx="63">
                  <c:v>433.1</c:v>
                </c:pt>
                <c:pt idx="64">
                  <c:v>417.9</c:v>
                </c:pt>
                <c:pt idx="65">
                  <c:v>446.7</c:v>
                </c:pt>
                <c:pt idx="66">
                  <c:v>425.7</c:v>
                </c:pt>
                <c:pt idx="67">
                  <c:v>441.3</c:v>
                </c:pt>
                <c:pt idx="68">
                  <c:v>417.5</c:v>
                </c:pt>
                <c:pt idx="69">
                  <c:v>432</c:v>
                </c:pt>
                <c:pt idx="70">
                  <c:v>427.1</c:v>
                </c:pt>
                <c:pt idx="71">
                  <c:v>433</c:v>
                </c:pt>
                <c:pt idx="72">
                  <c:v>447.9</c:v>
                </c:pt>
                <c:pt idx="73">
                  <c:v>447.9</c:v>
                </c:pt>
                <c:pt idx="74">
                  <c:v>447.9</c:v>
                </c:pt>
                <c:pt idx="75">
                  <c:v>444.8</c:v>
                </c:pt>
                <c:pt idx="76">
                  <c:v>444.8</c:v>
                </c:pt>
                <c:pt idx="77">
                  <c:v>450.2</c:v>
                </c:pt>
                <c:pt idx="78">
                  <c:v>437.8</c:v>
                </c:pt>
                <c:pt idx="79">
                  <c:v>444.3</c:v>
                </c:pt>
                <c:pt idx="80">
                  <c:v>444.3</c:v>
                </c:pt>
                <c:pt idx="81">
                  <c:v>443.8</c:v>
                </c:pt>
                <c:pt idx="82">
                  <c:v>443.8</c:v>
                </c:pt>
                <c:pt idx="83">
                  <c:v>454</c:v>
                </c:pt>
                <c:pt idx="84">
                  <c:v>454</c:v>
                </c:pt>
                <c:pt idx="85">
                  <c:v>466.7</c:v>
                </c:pt>
                <c:pt idx="86">
                  <c:v>445.5</c:v>
                </c:pt>
                <c:pt idx="87">
                  <c:v>445.5</c:v>
                </c:pt>
                <c:pt idx="88">
                  <c:v>462.5</c:v>
                </c:pt>
                <c:pt idx="89">
                  <c:v>466.1</c:v>
                </c:pt>
                <c:pt idx="90">
                  <c:v>476</c:v>
                </c:pt>
                <c:pt idx="91">
                  <c:v>453.7</c:v>
                </c:pt>
                <c:pt idx="92">
                  <c:v>455.3</c:v>
                </c:pt>
                <c:pt idx="93">
                  <c:v>456.9</c:v>
                </c:pt>
                <c:pt idx="94">
                  <c:v>458.4</c:v>
                </c:pt>
                <c:pt idx="95">
                  <c:v>468.5</c:v>
                </c:pt>
                <c:pt idx="96">
                  <c:v>469.6</c:v>
                </c:pt>
                <c:pt idx="97">
                  <c:v>460.4</c:v>
                </c:pt>
                <c:pt idx="98">
                  <c:v>512.6</c:v>
                </c:pt>
                <c:pt idx="99">
                  <c:v>470.8</c:v>
                </c:pt>
                <c:pt idx="100">
                  <c:v>473</c:v>
                </c:pt>
                <c:pt idx="101">
                  <c:v>478.2</c:v>
                </c:pt>
                <c:pt idx="102">
                  <c:v>501.5</c:v>
                </c:pt>
                <c:pt idx="103">
                  <c:v>474</c:v>
                </c:pt>
                <c:pt idx="104">
                  <c:v>513.70000000000005</c:v>
                </c:pt>
                <c:pt idx="105">
                  <c:v>513.70000000000005</c:v>
                </c:pt>
                <c:pt idx="106">
                  <c:v>513.70000000000005</c:v>
                </c:pt>
                <c:pt idx="107">
                  <c:v>513.70000000000005</c:v>
                </c:pt>
                <c:pt idx="108">
                  <c:v>513.70000000000005</c:v>
                </c:pt>
                <c:pt idx="109">
                  <c:v>513.70000000000005</c:v>
                </c:pt>
                <c:pt idx="110">
                  <c:v>513.70000000000005</c:v>
                </c:pt>
                <c:pt idx="111">
                  <c:v>498.1</c:v>
                </c:pt>
                <c:pt idx="112">
                  <c:v>521.9</c:v>
                </c:pt>
                <c:pt idx="113">
                  <c:v>523.9</c:v>
                </c:pt>
                <c:pt idx="114">
                  <c:v>523.9</c:v>
                </c:pt>
                <c:pt idx="115">
                  <c:v>540.1</c:v>
                </c:pt>
                <c:pt idx="116">
                  <c:v>540.1</c:v>
                </c:pt>
                <c:pt idx="117">
                  <c:v>591.1</c:v>
                </c:pt>
                <c:pt idx="118">
                  <c:v>587.6</c:v>
                </c:pt>
                <c:pt idx="119">
                  <c:v>568.9</c:v>
                </c:pt>
                <c:pt idx="120">
                  <c:v>576.6</c:v>
                </c:pt>
                <c:pt idx="121">
                  <c:v>584.5</c:v>
                </c:pt>
                <c:pt idx="122">
                  <c:v>584.5</c:v>
                </c:pt>
                <c:pt idx="123">
                  <c:v>614</c:v>
                </c:pt>
                <c:pt idx="124">
                  <c:v>603.1</c:v>
                </c:pt>
                <c:pt idx="125">
                  <c:v>622.9</c:v>
                </c:pt>
                <c:pt idx="126">
                  <c:v>630.79999999999995</c:v>
                </c:pt>
                <c:pt idx="127">
                  <c:v>634.70000000000005</c:v>
                </c:pt>
                <c:pt idx="128">
                  <c:v>627.20000000000005</c:v>
                </c:pt>
                <c:pt idx="129">
                  <c:v>624.5</c:v>
                </c:pt>
                <c:pt idx="130">
                  <c:v>653.20000000000005</c:v>
                </c:pt>
                <c:pt idx="131">
                  <c:v>651.5</c:v>
                </c:pt>
                <c:pt idx="132">
                  <c:v>651.5</c:v>
                </c:pt>
                <c:pt idx="133">
                  <c:v>674.2</c:v>
                </c:pt>
                <c:pt idx="134">
                  <c:v>656.8</c:v>
                </c:pt>
                <c:pt idx="135">
                  <c:v>675.7</c:v>
                </c:pt>
                <c:pt idx="136">
                  <c:v>655.29999999999995</c:v>
                </c:pt>
                <c:pt idx="137">
                  <c:v>658.3</c:v>
                </c:pt>
                <c:pt idx="138">
                  <c:v>658.3</c:v>
                </c:pt>
                <c:pt idx="139">
                  <c:v>641.70000000000005</c:v>
                </c:pt>
                <c:pt idx="140">
                  <c:v>641.70000000000005</c:v>
                </c:pt>
                <c:pt idx="141">
                  <c:v>651.29999999999995</c:v>
                </c:pt>
                <c:pt idx="142">
                  <c:v>656.5</c:v>
                </c:pt>
                <c:pt idx="143">
                  <c:v>665.2</c:v>
                </c:pt>
                <c:pt idx="144">
                  <c:v>682.8</c:v>
                </c:pt>
                <c:pt idx="145">
                  <c:v>675.4</c:v>
                </c:pt>
                <c:pt idx="146">
                  <c:v>675.2</c:v>
                </c:pt>
                <c:pt idx="147">
                  <c:v>665.8</c:v>
                </c:pt>
                <c:pt idx="148">
                  <c:v>647.79999999999995</c:v>
                </c:pt>
                <c:pt idx="149">
                  <c:v>657.6</c:v>
                </c:pt>
                <c:pt idx="150">
                  <c:v>622.79999999999995</c:v>
                </c:pt>
                <c:pt idx="151">
                  <c:v>619</c:v>
                </c:pt>
                <c:pt idx="152">
                  <c:v>586</c:v>
                </c:pt>
                <c:pt idx="153">
                  <c:v>617.1</c:v>
                </c:pt>
                <c:pt idx="154">
                  <c:v>642.9</c:v>
                </c:pt>
                <c:pt idx="155">
                  <c:v>648.1</c:v>
                </c:pt>
                <c:pt idx="156">
                  <c:v>614.70000000000005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'EU-priser'!$A$217:$A$373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'EU-priser'!$K$217:$K$373</c:f>
              <c:numCache>
                <c:formatCode>0.0</c:formatCode>
                <c:ptCount val="157"/>
                <c:pt idx="0">
                  <c:v>501.7</c:v>
                </c:pt>
                <c:pt idx="1">
                  <c:v>510.1</c:v>
                </c:pt>
                <c:pt idx="2">
                  <c:v>517.79999999999995</c:v>
                </c:pt>
                <c:pt idx="3">
                  <c:v>519.70000000000005</c:v>
                </c:pt>
                <c:pt idx="4">
                  <c:v>501</c:v>
                </c:pt>
                <c:pt idx="5">
                  <c:v>507.4</c:v>
                </c:pt>
                <c:pt idx="6">
                  <c:v>512.9</c:v>
                </c:pt>
                <c:pt idx="7">
                  <c:v>516</c:v>
                </c:pt>
                <c:pt idx="8">
                  <c:v>517.9</c:v>
                </c:pt>
                <c:pt idx="9">
                  <c:v>517.29999999999995</c:v>
                </c:pt>
                <c:pt idx="10">
                  <c:v>515.9</c:v>
                </c:pt>
                <c:pt idx="11">
                  <c:v>514.1</c:v>
                </c:pt>
                <c:pt idx="12">
                  <c:v>512.20000000000005</c:v>
                </c:pt>
                <c:pt idx="13">
                  <c:v>514.5</c:v>
                </c:pt>
                <c:pt idx="14">
                  <c:v>516.29999999999995</c:v>
                </c:pt>
                <c:pt idx="15">
                  <c:v>514.4</c:v>
                </c:pt>
                <c:pt idx="16">
                  <c:v>515.9</c:v>
                </c:pt>
                <c:pt idx="17">
                  <c:v>517.4</c:v>
                </c:pt>
                <c:pt idx="18">
                  <c:v>519.20000000000005</c:v>
                </c:pt>
                <c:pt idx="19">
                  <c:v>516.1</c:v>
                </c:pt>
                <c:pt idx="20">
                  <c:v>518.79999999999995</c:v>
                </c:pt>
                <c:pt idx="21">
                  <c:v>516.9</c:v>
                </c:pt>
                <c:pt idx="22">
                  <c:v>513.20000000000005</c:v>
                </c:pt>
                <c:pt idx="23">
                  <c:v>509.9</c:v>
                </c:pt>
                <c:pt idx="24">
                  <c:v>509.4</c:v>
                </c:pt>
                <c:pt idx="25">
                  <c:v>501.3</c:v>
                </c:pt>
                <c:pt idx="26">
                  <c:v>496.8</c:v>
                </c:pt>
                <c:pt idx="27">
                  <c:v>491.9</c:v>
                </c:pt>
                <c:pt idx="28">
                  <c:v>483.8</c:v>
                </c:pt>
                <c:pt idx="29">
                  <c:v>479.2</c:v>
                </c:pt>
                <c:pt idx="30">
                  <c:v>473.2</c:v>
                </c:pt>
                <c:pt idx="31">
                  <c:v>468.8</c:v>
                </c:pt>
                <c:pt idx="32">
                  <c:v>464.5</c:v>
                </c:pt>
                <c:pt idx="33">
                  <c:v>458</c:v>
                </c:pt>
                <c:pt idx="34">
                  <c:v>452.1</c:v>
                </c:pt>
                <c:pt idx="35">
                  <c:v>447.7</c:v>
                </c:pt>
                <c:pt idx="36">
                  <c:v>443.8</c:v>
                </c:pt>
                <c:pt idx="37">
                  <c:v>446.7</c:v>
                </c:pt>
                <c:pt idx="38">
                  <c:v>449.4</c:v>
                </c:pt>
                <c:pt idx="39">
                  <c:v>451.8</c:v>
                </c:pt>
                <c:pt idx="40">
                  <c:v>450.2</c:v>
                </c:pt>
                <c:pt idx="41">
                  <c:v>448.4</c:v>
                </c:pt>
                <c:pt idx="42">
                  <c:v>442.1</c:v>
                </c:pt>
                <c:pt idx="43">
                  <c:v>440</c:v>
                </c:pt>
                <c:pt idx="44">
                  <c:v>439.4</c:v>
                </c:pt>
                <c:pt idx="45">
                  <c:v>440</c:v>
                </c:pt>
                <c:pt idx="46">
                  <c:v>440.9</c:v>
                </c:pt>
                <c:pt idx="47">
                  <c:v>445.5</c:v>
                </c:pt>
                <c:pt idx="48">
                  <c:v>449.5</c:v>
                </c:pt>
                <c:pt idx="49">
                  <c:v>458.9</c:v>
                </c:pt>
                <c:pt idx="50">
                  <c:v>466.3</c:v>
                </c:pt>
                <c:pt idx="51">
                  <c:v>472.2</c:v>
                </c:pt>
                <c:pt idx="52">
                  <c:v>479.5</c:v>
                </c:pt>
                <c:pt idx="53">
                  <c:v>486.7</c:v>
                </c:pt>
                <c:pt idx="54">
                  <c:v>494.2</c:v>
                </c:pt>
                <c:pt idx="55">
                  <c:v>495.9</c:v>
                </c:pt>
                <c:pt idx="56">
                  <c:v>501.5</c:v>
                </c:pt>
                <c:pt idx="57">
                  <c:v>505.7</c:v>
                </c:pt>
                <c:pt idx="58">
                  <c:v>508.6</c:v>
                </c:pt>
                <c:pt idx="59">
                  <c:v>509.9</c:v>
                </c:pt>
                <c:pt idx="60">
                  <c:v>509</c:v>
                </c:pt>
                <c:pt idx="61">
                  <c:v>506.1</c:v>
                </c:pt>
                <c:pt idx="62">
                  <c:v>504</c:v>
                </c:pt>
                <c:pt idx="63">
                  <c:v>500.6</c:v>
                </c:pt>
                <c:pt idx="64">
                  <c:v>501.5</c:v>
                </c:pt>
                <c:pt idx="65">
                  <c:v>504.6</c:v>
                </c:pt>
                <c:pt idx="66">
                  <c:v>508.8</c:v>
                </c:pt>
                <c:pt idx="67">
                  <c:v>509.2</c:v>
                </c:pt>
                <c:pt idx="68">
                  <c:v>510.9</c:v>
                </c:pt>
                <c:pt idx="69">
                  <c:v>510</c:v>
                </c:pt>
                <c:pt idx="70">
                  <c:v>510.5</c:v>
                </c:pt>
                <c:pt idx="71">
                  <c:v>510.8</c:v>
                </c:pt>
                <c:pt idx="72">
                  <c:v>511.7</c:v>
                </c:pt>
                <c:pt idx="73">
                  <c:v>511.8</c:v>
                </c:pt>
                <c:pt idx="74">
                  <c:v>507.5</c:v>
                </c:pt>
                <c:pt idx="75">
                  <c:v>506.9</c:v>
                </c:pt>
                <c:pt idx="76">
                  <c:v>506.8</c:v>
                </c:pt>
                <c:pt idx="77">
                  <c:v>507.3</c:v>
                </c:pt>
                <c:pt idx="78">
                  <c:v>509.2</c:v>
                </c:pt>
                <c:pt idx="79">
                  <c:v>511.7</c:v>
                </c:pt>
                <c:pt idx="80">
                  <c:v>509.8</c:v>
                </c:pt>
                <c:pt idx="81">
                  <c:v>506.5</c:v>
                </c:pt>
                <c:pt idx="82">
                  <c:v>499.1</c:v>
                </c:pt>
                <c:pt idx="83">
                  <c:v>494.6</c:v>
                </c:pt>
                <c:pt idx="84">
                  <c:v>491.6</c:v>
                </c:pt>
                <c:pt idx="85">
                  <c:v>488.5</c:v>
                </c:pt>
                <c:pt idx="86">
                  <c:v>488.2</c:v>
                </c:pt>
                <c:pt idx="87">
                  <c:v>490.9</c:v>
                </c:pt>
                <c:pt idx="88">
                  <c:v>492.6</c:v>
                </c:pt>
                <c:pt idx="89">
                  <c:v>493.1</c:v>
                </c:pt>
                <c:pt idx="90">
                  <c:v>492.7</c:v>
                </c:pt>
                <c:pt idx="91">
                  <c:v>491.1</c:v>
                </c:pt>
                <c:pt idx="92">
                  <c:v>488.8</c:v>
                </c:pt>
                <c:pt idx="93">
                  <c:v>489.9</c:v>
                </c:pt>
                <c:pt idx="94">
                  <c:v>488.6</c:v>
                </c:pt>
                <c:pt idx="95">
                  <c:v>491.1</c:v>
                </c:pt>
                <c:pt idx="96">
                  <c:v>493.8</c:v>
                </c:pt>
                <c:pt idx="97">
                  <c:v>496.9</c:v>
                </c:pt>
                <c:pt idx="98">
                  <c:v>502.6</c:v>
                </c:pt>
                <c:pt idx="99">
                  <c:v>508.6</c:v>
                </c:pt>
                <c:pt idx="100">
                  <c:v>520.4</c:v>
                </c:pt>
                <c:pt idx="101">
                  <c:v>523.1</c:v>
                </c:pt>
                <c:pt idx="102">
                  <c:v>531.70000000000005</c:v>
                </c:pt>
                <c:pt idx="103">
                  <c:v>541.1</c:v>
                </c:pt>
                <c:pt idx="104">
                  <c:v>548</c:v>
                </c:pt>
                <c:pt idx="105">
                  <c:v>552.20000000000005</c:v>
                </c:pt>
                <c:pt idx="106">
                  <c:v>559.5</c:v>
                </c:pt>
                <c:pt idx="107">
                  <c:v>559.5</c:v>
                </c:pt>
                <c:pt idx="108">
                  <c:v>565</c:v>
                </c:pt>
                <c:pt idx="109">
                  <c:v>574</c:v>
                </c:pt>
                <c:pt idx="110">
                  <c:v>583.79999999999995</c:v>
                </c:pt>
                <c:pt idx="111">
                  <c:v>599</c:v>
                </c:pt>
                <c:pt idx="112">
                  <c:v>610.4</c:v>
                </c:pt>
                <c:pt idx="113">
                  <c:v>625.4</c:v>
                </c:pt>
                <c:pt idx="114">
                  <c:v>642.9</c:v>
                </c:pt>
                <c:pt idx="115">
                  <c:v>656.7</c:v>
                </c:pt>
                <c:pt idx="116">
                  <c:v>670.7</c:v>
                </c:pt>
                <c:pt idx="117">
                  <c:v>686</c:v>
                </c:pt>
                <c:pt idx="118">
                  <c:v>705.7</c:v>
                </c:pt>
                <c:pt idx="119">
                  <c:v>736.4</c:v>
                </c:pt>
                <c:pt idx="120">
                  <c:v>760.4</c:v>
                </c:pt>
                <c:pt idx="121">
                  <c:v>768.8</c:v>
                </c:pt>
                <c:pt idx="122">
                  <c:v>762.5</c:v>
                </c:pt>
                <c:pt idx="123">
                  <c:v>751</c:v>
                </c:pt>
                <c:pt idx="124">
                  <c:v>744.4</c:v>
                </c:pt>
                <c:pt idx="125">
                  <c:v>747.7</c:v>
                </c:pt>
                <c:pt idx="126">
                  <c:v>748.2</c:v>
                </c:pt>
                <c:pt idx="127">
                  <c:v>750.5</c:v>
                </c:pt>
                <c:pt idx="128">
                  <c:v>749.3</c:v>
                </c:pt>
                <c:pt idx="129">
                  <c:v>742.9</c:v>
                </c:pt>
                <c:pt idx="130">
                  <c:v>732.1</c:v>
                </c:pt>
                <c:pt idx="131">
                  <c:v>720.2</c:v>
                </c:pt>
                <c:pt idx="132">
                  <c:v>712.8</c:v>
                </c:pt>
                <c:pt idx="133">
                  <c:v>709.3</c:v>
                </c:pt>
                <c:pt idx="134">
                  <c:v>713.9</c:v>
                </c:pt>
                <c:pt idx="135">
                  <c:v>724.9</c:v>
                </c:pt>
                <c:pt idx="136">
                  <c:v>739.6</c:v>
                </c:pt>
                <c:pt idx="137">
                  <c:v>749.4</c:v>
                </c:pt>
                <c:pt idx="138">
                  <c:v>750.4</c:v>
                </c:pt>
                <c:pt idx="139">
                  <c:v>752.6</c:v>
                </c:pt>
                <c:pt idx="140">
                  <c:v>753.2</c:v>
                </c:pt>
                <c:pt idx="141">
                  <c:v>749.7</c:v>
                </c:pt>
                <c:pt idx="142">
                  <c:v>740.2</c:v>
                </c:pt>
                <c:pt idx="143">
                  <c:v>725</c:v>
                </c:pt>
                <c:pt idx="144">
                  <c:v>708.7</c:v>
                </c:pt>
                <c:pt idx="145">
                  <c:v>700.2</c:v>
                </c:pt>
                <c:pt idx="146">
                  <c:v>707.7</c:v>
                </c:pt>
                <c:pt idx="147">
                  <c:v>713</c:v>
                </c:pt>
                <c:pt idx="148">
                  <c:v>722</c:v>
                </c:pt>
                <c:pt idx="149">
                  <c:v>733.2</c:v>
                </c:pt>
                <c:pt idx="150">
                  <c:v>741.6</c:v>
                </c:pt>
                <c:pt idx="151">
                  <c:v>745.9</c:v>
                </c:pt>
                <c:pt idx="152">
                  <c:v>740.3</c:v>
                </c:pt>
                <c:pt idx="153">
                  <c:v>736</c:v>
                </c:pt>
                <c:pt idx="154">
                  <c:v>728.8</c:v>
                </c:pt>
                <c:pt idx="155">
                  <c:v>727.6</c:v>
                </c:pt>
                <c:pt idx="156">
                  <c:v>720.4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'EU-priser'!$A$217:$A$373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'EU-priser'!$L$217:$L$373</c:f>
              <c:numCache>
                <c:formatCode>0.0</c:formatCode>
                <c:ptCount val="157"/>
                <c:pt idx="0">
                  <c:v>496.6</c:v>
                </c:pt>
                <c:pt idx="1">
                  <c:v>502.7</c:v>
                </c:pt>
                <c:pt idx="2">
                  <c:v>506.8</c:v>
                </c:pt>
                <c:pt idx="3">
                  <c:v>509.2</c:v>
                </c:pt>
                <c:pt idx="4">
                  <c:v>496</c:v>
                </c:pt>
                <c:pt idx="5">
                  <c:v>501.1</c:v>
                </c:pt>
                <c:pt idx="6">
                  <c:v>505.2</c:v>
                </c:pt>
                <c:pt idx="7">
                  <c:v>506</c:v>
                </c:pt>
                <c:pt idx="8">
                  <c:v>508</c:v>
                </c:pt>
                <c:pt idx="9">
                  <c:v>508.3</c:v>
                </c:pt>
                <c:pt idx="10">
                  <c:v>507.6</c:v>
                </c:pt>
                <c:pt idx="11">
                  <c:v>507.3</c:v>
                </c:pt>
                <c:pt idx="12">
                  <c:v>505.8</c:v>
                </c:pt>
                <c:pt idx="13">
                  <c:v>500.5</c:v>
                </c:pt>
                <c:pt idx="14">
                  <c:v>480</c:v>
                </c:pt>
                <c:pt idx="15">
                  <c:v>508</c:v>
                </c:pt>
                <c:pt idx="16">
                  <c:v>508.6</c:v>
                </c:pt>
                <c:pt idx="17">
                  <c:v>509.2</c:v>
                </c:pt>
                <c:pt idx="18">
                  <c:v>510.3</c:v>
                </c:pt>
                <c:pt idx="19">
                  <c:v>507.9</c:v>
                </c:pt>
                <c:pt idx="20">
                  <c:v>509.8</c:v>
                </c:pt>
                <c:pt idx="21">
                  <c:v>508.8</c:v>
                </c:pt>
                <c:pt idx="22">
                  <c:v>504.4</c:v>
                </c:pt>
                <c:pt idx="23">
                  <c:v>503.1</c:v>
                </c:pt>
                <c:pt idx="24">
                  <c:v>502.3</c:v>
                </c:pt>
                <c:pt idx="25">
                  <c:v>497.6</c:v>
                </c:pt>
                <c:pt idx="26">
                  <c:v>493.9</c:v>
                </c:pt>
                <c:pt idx="27">
                  <c:v>491.6</c:v>
                </c:pt>
                <c:pt idx="28">
                  <c:v>483.6</c:v>
                </c:pt>
                <c:pt idx="29">
                  <c:v>479.8</c:v>
                </c:pt>
                <c:pt idx="30">
                  <c:v>476.3</c:v>
                </c:pt>
                <c:pt idx="31">
                  <c:v>472.4</c:v>
                </c:pt>
                <c:pt idx="32">
                  <c:v>468.2</c:v>
                </c:pt>
                <c:pt idx="33">
                  <c:v>463.3</c:v>
                </c:pt>
                <c:pt idx="34">
                  <c:v>459</c:v>
                </c:pt>
                <c:pt idx="35">
                  <c:v>457</c:v>
                </c:pt>
                <c:pt idx="36">
                  <c:v>453.1</c:v>
                </c:pt>
                <c:pt idx="37">
                  <c:v>463.9</c:v>
                </c:pt>
                <c:pt idx="38">
                  <c:v>458.5</c:v>
                </c:pt>
                <c:pt idx="39">
                  <c:v>460.3</c:v>
                </c:pt>
                <c:pt idx="40">
                  <c:v>458.2</c:v>
                </c:pt>
                <c:pt idx="41">
                  <c:v>457.3</c:v>
                </c:pt>
                <c:pt idx="42">
                  <c:v>452</c:v>
                </c:pt>
                <c:pt idx="43">
                  <c:v>450.6</c:v>
                </c:pt>
                <c:pt idx="44">
                  <c:v>448.1</c:v>
                </c:pt>
                <c:pt idx="45">
                  <c:v>448.3</c:v>
                </c:pt>
                <c:pt idx="46">
                  <c:v>448.7</c:v>
                </c:pt>
                <c:pt idx="47">
                  <c:v>449</c:v>
                </c:pt>
                <c:pt idx="48">
                  <c:v>451.7</c:v>
                </c:pt>
                <c:pt idx="49">
                  <c:v>459.5</c:v>
                </c:pt>
                <c:pt idx="50">
                  <c:v>462</c:v>
                </c:pt>
                <c:pt idx="51">
                  <c:v>466.9</c:v>
                </c:pt>
                <c:pt idx="52">
                  <c:v>471.3</c:v>
                </c:pt>
                <c:pt idx="53">
                  <c:v>477.6</c:v>
                </c:pt>
                <c:pt idx="54">
                  <c:v>485.8</c:v>
                </c:pt>
                <c:pt idx="55">
                  <c:v>484</c:v>
                </c:pt>
                <c:pt idx="56">
                  <c:v>487.4</c:v>
                </c:pt>
                <c:pt idx="57">
                  <c:v>492.9</c:v>
                </c:pt>
                <c:pt idx="58">
                  <c:v>493.9</c:v>
                </c:pt>
                <c:pt idx="59">
                  <c:v>496.4</c:v>
                </c:pt>
                <c:pt idx="60">
                  <c:v>496.6</c:v>
                </c:pt>
                <c:pt idx="61">
                  <c:v>494.4</c:v>
                </c:pt>
                <c:pt idx="62">
                  <c:v>493.8</c:v>
                </c:pt>
                <c:pt idx="63">
                  <c:v>490.7</c:v>
                </c:pt>
                <c:pt idx="64">
                  <c:v>491.3</c:v>
                </c:pt>
                <c:pt idx="65">
                  <c:v>493.7</c:v>
                </c:pt>
                <c:pt idx="66">
                  <c:v>496.2</c:v>
                </c:pt>
                <c:pt idx="67">
                  <c:v>497.8</c:v>
                </c:pt>
                <c:pt idx="68">
                  <c:v>498.5</c:v>
                </c:pt>
                <c:pt idx="69">
                  <c:v>499.4</c:v>
                </c:pt>
                <c:pt idx="70">
                  <c:v>498.8</c:v>
                </c:pt>
                <c:pt idx="71">
                  <c:v>500.1</c:v>
                </c:pt>
                <c:pt idx="72">
                  <c:v>500.6</c:v>
                </c:pt>
                <c:pt idx="73">
                  <c:v>501.2</c:v>
                </c:pt>
                <c:pt idx="74">
                  <c:v>499.8</c:v>
                </c:pt>
                <c:pt idx="75">
                  <c:v>498.1</c:v>
                </c:pt>
                <c:pt idx="76">
                  <c:v>498.3</c:v>
                </c:pt>
                <c:pt idx="77">
                  <c:v>501.5</c:v>
                </c:pt>
                <c:pt idx="78">
                  <c:v>500.9</c:v>
                </c:pt>
                <c:pt idx="79">
                  <c:v>504.8</c:v>
                </c:pt>
                <c:pt idx="80">
                  <c:v>503.4</c:v>
                </c:pt>
                <c:pt idx="81">
                  <c:v>500.3</c:v>
                </c:pt>
                <c:pt idx="82">
                  <c:v>495.4</c:v>
                </c:pt>
                <c:pt idx="83">
                  <c:v>491</c:v>
                </c:pt>
                <c:pt idx="84">
                  <c:v>491</c:v>
                </c:pt>
                <c:pt idx="85">
                  <c:v>487.1</c:v>
                </c:pt>
                <c:pt idx="86">
                  <c:v>488.1</c:v>
                </c:pt>
                <c:pt idx="87">
                  <c:v>489.8</c:v>
                </c:pt>
                <c:pt idx="88">
                  <c:v>492.2</c:v>
                </c:pt>
                <c:pt idx="89">
                  <c:v>493.5</c:v>
                </c:pt>
                <c:pt idx="90">
                  <c:v>493.1</c:v>
                </c:pt>
                <c:pt idx="91">
                  <c:v>488.6</c:v>
                </c:pt>
                <c:pt idx="92">
                  <c:v>487.3</c:v>
                </c:pt>
                <c:pt idx="93">
                  <c:v>488.2</c:v>
                </c:pt>
                <c:pt idx="94">
                  <c:v>486.6</c:v>
                </c:pt>
                <c:pt idx="95">
                  <c:v>486.9</c:v>
                </c:pt>
                <c:pt idx="96">
                  <c:v>488.8</c:v>
                </c:pt>
                <c:pt idx="97">
                  <c:v>490.9</c:v>
                </c:pt>
                <c:pt idx="98">
                  <c:v>494.7</c:v>
                </c:pt>
                <c:pt idx="99">
                  <c:v>493.3</c:v>
                </c:pt>
                <c:pt idx="100">
                  <c:v>509.1</c:v>
                </c:pt>
                <c:pt idx="101">
                  <c:v>512.4</c:v>
                </c:pt>
                <c:pt idx="102">
                  <c:v>520.1</c:v>
                </c:pt>
                <c:pt idx="103">
                  <c:v>524.6</c:v>
                </c:pt>
                <c:pt idx="104">
                  <c:v>532.5</c:v>
                </c:pt>
                <c:pt idx="105">
                  <c:v>534.4</c:v>
                </c:pt>
                <c:pt idx="106">
                  <c:v>541.1</c:v>
                </c:pt>
                <c:pt idx="107">
                  <c:v>542.29999999999995</c:v>
                </c:pt>
                <c:pt idx="108">
                  <c:v>546.29999999999995</c:v>
                </c:pt>
                <c:pt idx="109">
                  <c:v>553.70000000000005</c:v>
                </c:pt>
                <c:pt idx="110">
                  <c:v>561.4</c:v>
                </c:pt>
                <c:pt idx="111">
                  <c:v>576.1</c:v>
                </c:pt>
                <c:pt idx="112">
                  <c:v>584.4</c:v>
                </c:pt>
                <c:pt idx="113">
                  <c:v>597.29999999999995</c:v>
                </c:pt>
                <c:pt idx="114">
                  <c:v>612.1</c:v>
                </c:pt>
                <c:pt idx="115">
                  <c:v>624.79999999999995</c:v>
                </c:pt>
                <c:pt idx="116">
                  <c:v>637.29999999999995</c:v>
                </c:pt>
                <c:pt idx="117">
                  <c:v>650.9</c:v>
                </c:pt>
                <c:pt idx="118">
                  <c:v>667.8</c:v>
                </c:pt>
                <c:pt idx="119">
                  <c:v>692.8</c:v>
                </c:pt>
                <c:pt idx="120">
                  <c:v>711.5</c:v>
                </c:pt>
                <c:pt idx="121">
                  <c:v>719.9</c:v>
                </c:pt>
                <c:pt idx="122">
                  <c:v>715.9</c:v>
                </c:pt>
                <c:pt idx="123">
                  <c:v>710.4</c:v>
                </c:pt>
                <c:pt idx="124">
                  <c:v>706.8</c:v>
                </c:pt>
                <c:pt idx="125">
                  <c:v>711.1</c:v>
                </c:pt>
                <c:pt idx="126">
                  <c:v>712.2</c:v>
                </c:pt>
                <c:pt idx="127">
                  <c:v>715.2</c:v>
                </c:pt>
                <c:pt idx="128">
                  <c:v>714.7</c:v>
                </c:pt>
                <c:pt idx="129">
                  <c:v>711.9</c:v>
                </c:pt>
                <c:pt idx="130">
                  <c:v>703.7</c:v>
                </c:pt>
                <c:pt idx="131">
                  <c:v>696</c:v>
                </c:pt>
                <c:pt idx="132">
                  <c:v>690</c:v>
                </c:pt>
                <c:pt idx="133">
                  <c:v>686.9</c:v>
                </c:pt>
                <c:pt idx="134">
                  <c:v>693.5</c:v>
                </c:pt>
                <c:pt idx="135">
                  <c:v>701.3</c:v>
                </c:pt>
                <c:pt idx="136">
                  <c:v>714</c:v>
                </c:pt>
                <c:pt idx="137">
                  <c:v>720.7</c:v>
                </c:pt>
                <c:pt idx="138">
                  <c:v>723.1</c:v>
                </c:pt>
                <c:pt idx="139">
                  <c:v>724.7</c:v>
                </c:pt>
                <c:pt idx="140">
                  <c:v>726.9</c:v>
                </c:pt>
                <c:pt idx="141">
                  <c:v>724.9</c:v>
                </c:pt>
                <c:pt idx="142">
                  <c:v>718.3</c:v>
                </c:pt>
                <c:pt idx="143">
                  <c:v>707</c:v>
                </c:pt>
                <c:pt idx="144">
                  <c:v>695.9</c:v>
                </c:pt>
                <c:pt idx="145">
                  <c:v>689.8</c:v>
                </c:pt>
                <c:pt idx="146">
                  <c:v>696.1</c:v>
                </c:pt>
                <c:pt idx="147">
                  <c:v>701.9</c:v>
                </c:pt>
                <c:pt idx="148">
                  <c:v>709.1</c:v>
                </c:pt>
                <c:pt idx="149">
                  <c:v>718.7</c:v>
                </c:pt>
                <c:pt idx="150">
                  <c:v>724.7</c:v>
                </c:pt>
                <c:pt idx="151">
                  <c:v>726.4</c:v>
                </c:pt>
                <c:pt idx="152">
                  <c:v>722.3</c:v>
                </c:pt>
                <c:pt idx="153">
                  <c:v>718.9</c:v>
                </c:pt>
                <c:pt idx="154">
                  <c:v>712.9</c:v>
                </c:pt>
                <c:pt idx="155">
                  <c:v>712.5</c:v>
                </c:pt>
                <c:pt idx="156">
                  <c:v>706.6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790"/>
          <c:min val="3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stutar O3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'EU-priser'!$A$321:$A$373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'EU-priser'!$H$321:$H$373</c:f>
              <c:numCache>
                <c:formatCode>0.0</c:formatCode>
                <c:ptCount val="53"/>
                <c:pt idx="0">
                  <c:v>503.3</c:v>
                </c:pt>
                <c:pt idx="1">
                  <c:v>509.9</c:v>
                </c:pt>
                <c:pt idx="2">
                  <c:v>498.2</c:v>
                </c:pt>
                <c:pt idx="3">
                  <c:v>514.5</c:v>
                </c:pt>
                <c:pt idx="4">
                  <c:v>536.29999999999995</c:v>
                </c:pt>
                <c:pt idx="5">
                  <c:v>522.9</c:v>
                </c:pt>
                <c:pt idx="6">
                  <c:v>519.20000000000005</c:v>
                </c:pt>
                <c:pt idx="7">
                  <c:v>546.1</c:v>
                </c:pt>
                <c:pt idx="8">
                  <c:v>537.5</c:v>
                </c:pt>
                <c:pt idx="9">
                  <c:v>546.20000000000005</c:v>
                </c:pt>
                <c:pt idx="10">
                  <c:v>546.9</c:v>
                </c:pt>
                <c:pt idx="11">
                  <c:v>549.1</c:v>
                </c:pt>
                <c:pt idx="12">
                  <c:v>564</c:v>
                </c:pt>
                <c:pt idx="13">
                  <c:v>583.1</c:v>
                </c:pt>
                <c:pt idx="14">
                  <c:v>577.1</c:v>
                </c:pt>
                <c:pt idx="15">
                  <c:v>593.20000000000005</c:v>
                </c:pt>
                <c:pt idx="16">
                  <c:v>573.6</c:v>
                </c:pt>
                <c:pt idx="17">
                  <c:v>585.6</c:v>
                </c:pt>
                <c:pt idx="18">
                  <c:v>581.70000000000005</c:v>
                </c:pt>
                <c:pt idx="19">
                  <c:v>595.5</c:v>
                </c:pt>
                <c:pt idx="20">
                  <c:v>598.70000000000005</c:v>
                </c:pt>
                <c:pt idx="21">
                  <c:v>601.79999999999995</c:v>
                </c:pt>
                <c:pt idx="22">
                  <c:v>586.1</c:v>
                </c:pt>
                <c:pt idx="23">
                  <c:v>594.6</c:v>
                </c:pt>
                <c:pt idx="24">
                  <c:v>596.70000000000005</c:v>
                </c:pt>
                <c:pt idx="25">
                  <c:v>625.29999999999995</c:v>
                </c:pt>
                <c:pt idx="26">
                  <c:v>597.20000000000005</c:v>
                </c:pt>
                <c:pt idx="27">
                  <c:v>604.20000000000005</c:v>
                </c:pt>
                <c:pt idx="28">
                  <c:v>592.79999999999995</c:v>
                </c:pt>
                <c:pt idx="29">
                  <c:v>577</c:v>
                </c:pt>
                <c:pt idx="30">
                  <c:v>595.6</c:v>
                </c:pt>
                <c:pt idx="31">
                  <c:v>587.70000000000005</c:v>
                </c:pt>
                <c:pt idx="32">
                  <c:v>608.4</c:v>
                </c:pt>
                <c:pt idx="33">
                  <c:v>586.79999999999995</c:v>
                </c:pt>
                <c:pt idx="34">
                  <c:v>601.29999999999995</c:v>
                </c:pt>
                <c:pt idx="35">
                  <c:v>593.79999999999995</c:v>
                </c:pt>
                <c:pt idx="36">
                  <c:v>607.4</c:v>
                </c:pt>
                <c:pt idx="37">
                  <c:v>593</c:v>
                </c:pt>
                <c:pt idx="38">
                  <c:v>610.5</c:v>
                </c:pt>
                <c:pt idx="39">
                  <c:v>610.79999999999995</c:v>
                </c:pt>
                <c:pt idx="40">
                  <c:v>626</c:v>
                </c:pt>
                <c:pt idx="41">
                  <c:v>614.29999999999995</c:v>
                </c:pt>
                <c:pt idx="42">
                  <c:v>612.1</c:v>
                </c:pt>
                <c:pt idx="43">
                  <c:v>630.6</c:v>
                </c:pt>
                <c:pt idx="44">
                  <c:v>636.5</c:v>
                </c:pt>
                <c:pt idx="45">
                  <c:v>637.70000000000005</c:v>
                </c:pt>
                <c:pt idx="46">
                  <c:v>646.1</c:v>
                </c:pt>
                <c:pt idx="47">
                  <c:v>650</c:v>
                </c:pt>
                <c:pt idx="48">
                  <c:v>660.1</c:v>
                </c:pt>
                <c:pt idx="49">
                  <c:v>654.5</c:v>
                </c:pt>
                <c:pt idx="50">
                  <c:v>653</c:v>
                </c:pt>
                <c:pt idx="51">
                  <c:v>668.9</c:v>
                </c:pt>
                <c:pt idx="52">
                  <c:v>675.4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'EU-priser'!$A$321:$A$373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'EU-priser'!$I$321:$I$373</c:f>
              <c:numCache>
                <c:formatCode>0.0</c:formatCode>
                <c:ptCount val="53"/>
                <c:pt idx="0">
                  <c:v>509.3</c:v>
                </c:pt>
                <c:pt idx="1">
                  <c:v>468.2</c:v>
                </c:pt>
                <c:pt idx="2">
                  <c:v>513.20000000000005</c:v>
                </c:pt>
                <c:pt idx="3">
                  <c:v>499.3</c:v>
                </c:pt>
                <c:pt idx="4">
                  <c:v>480.2</c:v>
                </c:pt>
                <c:pt idx="5">
                  <c:v>518.6</c:v>
                </c:pt>
                <c:pt idx="6">
                  <c:v>471.2</c:v>
                </c:pt>
                <c:pt idx="7">
                  <c:v>487.3</c:v>
                </c:pt>
                <c:pt idx="8">
                  <c:v>493.9</c:v>
                </c:pt>
                <c:pt idx="9">
                  <c:v>497</c:v>
                </c:pt>
                <c:pt idx="10">
                  <c:v>485.5</c:v>
                </c:pt>
                <c:pt idx="11">
                  <c:v>519.20000000000005</c:v>
                </c:pt>
                <c:pt idx="12">
                  <c:v>556</c:v>
                </c:pt>
                <c:pt idx="13">
                  <c:v>543.1</c:v>
                </c:pt>
                <c:pt idx="14">
                  <c:v>562.1</c:v>
                </c:pt>
                <c:pt idx="15">
                  <c:v>555.5</c:v>
                </c:pt>
                <c:pt idx="16">
                  <c:v>557.70000000000005</c:v>
                </c:pt>
                <c:pt idx="17">
                  <c:v>563.20000000000005</c:v>
                </c:pt>
                <c:pt idx="18">
                  <c:v>566.20000000000005</c:v>
                </c:pt>
                <c:pt idx="19">
                  <c:v>581.70000000000005</c:v>
                </c:pt>
                <c:pt idx="20">
                  <c:v>621.79999999999995</c:v>
                </c:pt>
                <c:pt idx="21">
                  <c:v>620.1</c:v>
                </c:pt>
                <c:pt idx="22">
                  <c:v>624.29999999999995</c:v>
                </c:pt>
                <c:pt idx="23">
                  <c:v>605.6</c:v>
                </c:pt>
                <c:pt idx="24">
                  <c:v>614.20000000000005</c:v>
                </c:pt>
                <c:pt idx="25">
                  <c:v>614.1</c:v>
                </c:pt>
                <c:pt idx="26">
                  <c:v>623.9</c:v>
                </c:pt>
                <c:pt idx="27">
                  <c:v>659.5</c:v>
                </c:pt>
                <c:pt idx="28">
                  <c:v>661.1</c:v>
                </c:pt>
                <c:pt idx="29">
                  <c:v>677.1</c:v>
                </c:pt>
                <c:pt idx="30">
                  <c:v>671.9</c:v>
                </c:pt>
                <c:pt idx="31">
                  <c:v>633.79999999999995</c:v>
                </c:pt>
                <c:pt idx="32">
                  <c:v>659.5</c:v>
                </c:pt>
                <c:pt idx="33">
                  <c:v>647.20000000000005</c:v>
                </c:pt>
                <c:pt idx="34">
                  <c:v>647.20000000000005</c:v>
                </c:pt>
                <c:pt idx="35">
                  <c:v>661.4</c:v>
                </c:pt>
                <c:pt idx="36">
                  <c:v>664.6</c:v>
                </c:pt>
                <c:pt idx="37">
                  <c:v>667.4</c:v>
                </c:pt>
                <c:pt idx="38">
                  <c:v>633.4</c:v>
                </c:pt>
                <c:pt idx="39">
                  <c:v>638.20000000000005</c:v>
                </c:pt>
                <c:pt idx="40">
                  <c:v>624.29999999999995</c:v>
                </c:pt>
                <c:pt idx="41">
                  <c:v>646.20000000000005</c:v>
                </c:pt>
                <c:pt idx="42">
                  <c:v>646.29999999999995</c:v>
                </c:pt>
                <c:pt idx="43">
                  <c:v>638.29999999999995</c:v>
                </c:pt>
                <c:pt idx="44">
                  <c:v>649.4</c:v>
                </c:pt>
                <c:pt idx="45">
                  <c:v>657.4</c:v>
                </c:pt>
                <c:pt idx="46">
                  <c:v>676.4</c:v>
                </c:pt>
                <c:pt idx="47">
                  <c:v>639.5</c:v>
                </c:pt>
                <c:pt idx="48">
                  <c:v>639.20000000000005</c:v>
                </c:pt>
                <c:pt idx="49">
                  <c:v>645.6</c:v>
                </c:pt>
                <c:pt idx="50">
                  <c:v>622.29999999999995</c:v>
                </c:pt>
                <c:pt idx="51">
                  <c:v>629.20000000000005</c:v>
                </c:pt>
                <c:pt idx="52">
                  <c:v>647.70000000000005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'EU-priser'!$A$321:$A$373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'EU-priser'!$J$321:$J$373</c:f>
              <c:numCache>
                <c:formatCode>0.0</c:formatCode>
                <c:ptCount val="53"/>
                <c:pt idx="0">
                  <c:v>513.70000000000005</c:v>
                </c:pt>
                <c:pt idx="1">
                  <c:v>513.70000000000005</c:v>
                </c:pt>
                <c:pt idx="2">
                  <c:v>513.70000000000005</c:v>
                </c:pt>
                <c:pt idx="3">
                  <c:v>513.70000000000005</c:v>
                </c:pt>
                <c:pt idx="4">
                  <c:v>513.70000000000005</c:v>
                </c:pt>
                <c:pt idx="5">
                  <c:v>513.70000000000005</c:v>
                </c:pt>
                <c:pt idx="6">
                  <c:v>513.70000000000005</c:v>
                </c:pt>
                <c:pt idx="7">
                  <c:v>498.1</c:v>
                </c:pt>
                <c:pt idx="8">
                  <c:v>521.9</c:v>
                </c:pt>
                <c:pt idx="9">
                  <c:v>523.9</c:v>
                </c:pt>
                <c:pt idx="10">
                  <c:v>523.9</c:v>
                </c:pt>
                <c:pt idx="11">
                  <c:v>540.1</c:v>
                </c:pt>
                <c:pt idx="12">
                  <c:v>540.1</c:v>
                </c:pt>
                <c:pt idx="13">
                  <c:v>591.1</c:v>
                </c:pt>
                <c:pt idx="14">
                  <c:v>587.6</c:v>
                </c:pt>
                <c:pt idx="15">
                  <c:v>568.9</c:v>
                </c:pt>
                <c:pt idx="16">
                  <c:v>576.6</c:v>
                </c:pt>
                <c:pt idx="17">
                  <c:v>584.5</c:v>
                </c:pt>
                <c:pt idx="18">
                  <c:v>584.5</c:v>
                </c:pt>
                <c:pt idx="19">
                  <c:v>614</c:v>
                </c:pt>
                <c:pt idx="20">
                  <c:v>603.1</c:v>
                </c:pt>
                <c:pt idx="21">
                  <c:v>622.9</c:v>
                </c:pt>
                <c:pt idx="22">
                  <c:v>630.79999999999995</c:v>
                </c:pt>
                <c:pt idx="23">
                  <c:v>634.70000000000005</c:v>
                </c:pt>
                <c:pt idx="24">
                  <c:v>627.20000000000005</c:v>
                </c:pt>
                <c:pt idx="25">
                  <c:v>624.5</c:v>
                </c:pt>
                <c:pt idx="26">
                  <c:v>653.20000000000005</c:v>
                </c:pt>
                <c:pt idx="27">
                  <c:v>651.5</c:v>
                </c:pt>
                <c:pt idx="28">
                  <c:v>651.5</c:v>
                </c:pt>
                <c:pt idx="29">
                  <c:v>674.2</c:v>
                </c:pt>
                <c:pt idx="30">
                  <c:v>656.8</c:v>
                </c:pt>
                <c:pt idx="31">
                  <c:v>675.7</c:v>
                </c:pt>
                <c:pt idx="32">
                  <c:v>655.29999999999995</c:v>
                </c:pt>
                <c:pt idx="33">
                  <c:v>658.3</c:v>
                </c:pt>
                <c:pt idx="34">
                  <c:v>658.3</c:v>
                </c:pt>
                <c:pt idx="35">
                  <c:v>641.70000000000005</c:v>
                </c:pt>
                <c:pt idx="36">
                  <c:v>641.70000000000005</c:v>
                </c:pt>
                <c:pt idx="37">
                  <c:v>651.29999999999995</c:v>
                </c:pt>
                <c:pt idx="38">
                  <c:v>656.5</c:v>
                </c:pt>
                <c:pt idx="39">
                  <c:v>665.2</c:v>
                </c:pt>
                <c:pt idx="40">
                  <c:v>682.8</c:v>
                </c:pt>
                <c:pt idx="41">
                  <c:v>675.4</c:v>
                </c:pt>
                <c:pt idx="42">
                  <c:v>675.2</c:v>
                </c:pt>
                <c:pt idx="43">
                  <c:v>665.8</c:v>
                </c:pt>
                <c:pt idx="44">
                  <c:v>647.79999999999995</c:v>
                </c:pt>
                <c:pt idx="45">
                  <c:v>657.6</c:v>
                </c:pt>
                <c:pt idx="46">
                  <c:v>622.79999999999995</c:v>
                </c:pt>
                <c:pt idx="47">
                  <c:v>619</c:v>
                </c:pt>
                <c:pt idx="48">
                  <c:v>586</c:v>
                </c:pt>
                <c:pt idx="49">
                  <c:v>617.1</c:v>
                </c:pt>
                <c:pt idx="50">
                  <c:v>642.9</c:v>
                </c:pt>
                <c:pt idx="51">
                  <c:v>648.1</c:v>
                </c:pt>
                <c:pt idx="52">
                  <c:v>614.70000000000005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'EU-priser'!$A$321:$A$373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'EU-priser'!$K$321:$K$373</c:f>
              <c:numCache>
                <c:formatCode>0.0</c:formatCode>
                <c:ptCount val="53"/>
                <c:pt idx="0">
                  <c:v>548</c:v>
                </c:pt>
                <c:pt idx="1">
                  <c:v>552.20000000000005</c:v>
                </c:pt>
                <c:pt idx="2">
                  <c:v>559.5</c:v>
                </c:pt>
                <c:pt idx="3">
                  <c:v>559.5</c:v>
                </c:pt>
                <c:pt idx="4">
                  <c:v>565</c:v>
                </c:pt>
                <c:pt idx="5">
                  <c:v>574</c:v>
                </c:pt>
                <c:pt idx="6">
                  <c:v>583.79999999999995</c:v>
                </c:pt>
                <c:pt idx="7">
                  <c:v>599</c:v>
                </c:pt>
                <c:pt idx="8">
                  <c:v>610.4</c:v>
                </c:pt>
                <c:pt idx="9">
                  <c:v>625.4</c:v>
                </c:pt>
                <c:pt idx="10">
                  <c:v>642.9</c:v>
                </c:pt>
                <c:pt idx="11">
                  <c:v>656.7</c:v>
                </c:pt>
                <c:pt idx="12">
                  <c:v>670.7</c:v>
                </c:pt>
                <c:pt idx="13">
                  <c:v>686</c:v>
                </c:pt>
                <c:pt idx="14">
                  <c:v>705.7</c:v>
                </c:pt>
                <c:pt idx="15">
                  <c:v>736.4</c:v>
                </c:pt>
                <c:pt idx="16">
                  <c:v>760.4</c:v>
                </c:pt>
                <c:pt idx="17">
                  <c:v>768.8</c:v>
                </c:pt>
                <c:pt idx="18">
                  <c:v>762.5</c:v>
                </c:pt>
                <c:pt idx="19">
                  <c:v>751</c:v>
                </c:pt>
                <c:pt idx="20">
                  <c:v>744.4</c:v>
                </c:pt>
                <c:pt idx="21">
                  <c:v>747.7</c:v>
                </c:pt>
                <c:pt idx="22">
                  <c:v>748.2</c:v>
                </c:pt>
                <c:pt idx="23">
                  <c:v>750.5</c:v>
                </c:pt>
                <c:pt idx="24">
                  <c:v>749.3</c:v>
                </c:pt>
                <c:pt idx="25">
                  <c:v>742.9</c:v>
                </c:pt>
                <c:pt idx="26">
                  <c:v>732.1</c:v>
                </c:pt>
                <c:pt idx="27">
                  <c:v>720.2</c:v>
                </c:pt>
                <c:pt idx="28">
                  <c:v>712.8</c:v>
                </c:pt>
                <c:pt idx="29">
                  <c:v>709.3</c:v>
                </c:pt>
                <c:pt idx="30">
                  <c:v>713.9</c:v>
                </c:pt>
                <c:pt idx="31">
                  <c:v>724.9</c:v>
                </c:pt>
                <c:pt idx="32">
                  <c:v>739.6</c:v>
                </c:pt>
                <c:pt idx="33">
                  <c:v>749.4</c:v>
                </c:pt>
                <c:pt idx="34">
                  <c:v>750.4</c:v>
                </c:pt>
                <c:pt idx="35">
                  <c:v>752.6</c:v>
                </c:pt>
                <c:pt idx="36">
                  <c:v>753.2</c:v>
                </c:pt>
                <c:pt idx="37">
                  <c:v>749.7</c:v>
                </c:pt>
                <c:pt idx="38">
                  <c:v>740.2</c:v>
                </c:pt>
                <c:pt idx="39">
                  <c:v>725</c:v>
                </c:pt>
                <c:pt idx="40">
                  <c:v>708.7</c:v>
                </c:pt>
                <c:pt idx="41">
                  <c:v>700.2</c:v>
                </c:pt>
                <c:pt idx="42">
                  <c:v>707.7</c:v>
                </c:pt>
                <c:pt idx="43">
                  <c:v>713</c:v>
                </c:pt>
                <c:pt idx="44">
                  <c:v>722</c:v>
                </c:pt>
                <c:pt idx="45">
                  <c:v>733.2</c:v>
                </c:pt>
                <c:pt idx="46">
                  <c:v>741.6</c:v>
                </c:pt>
                <c:pt idx="47">
                  <c:v>745.9</c:v>
                </c:pt>
                <c:pt idx="48">
                  <c:v>740.3</c:v>
                </c:pt>
                <c:pt idx="49">
                  <c:v>736</c:v>
                </c:pt>
                <c:pt idx="50">
                  <c:v>728.8</c:v>
                </c:pt>
                <c:pt idx="51">
                  <c:v>727.6</c:v>
                </c:pt>
                <c:pt idx="52">
                  <c:v>720.4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'EU-priser'!$A$321:$A$373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'EU-priser'!$L$321:$L$373</c:f>
              <c:numCache>
                <c:formatCode>0.0</c:formatCode>
                <c:ptCount val="53"/>
                <c:pt idx="0">
                  <c:v>532.5</c:v>
                </c:pt>
                <c:pt idx="1">
                  <c:v>534.4</c:v>
                </c:pt>
                <c:pt idx="2">
                  <c:v>541.1</c:v>
                </c:pt>
                <c:pt idx="3">
                  <c:v>542.29999999999995</c:v>
                </c:pt>
                <c:pt idx="4">
                  <c:v>546.29999999999995</c:v>
                </c:pt>
                <c:pt idx="5">
                  <c:v>553.70000000000005</c:v>
                </c:pt>
                <c:pt idx="6">
                  <c:v>561.4</c:v>
                </c:pt>
                <c:pt idx="7">
                  <c:v>576.1</c:v>
                </c:pt>
                <c:pt idx="8">
                  <c:v>584.4</c:v>
                </c:pt>
                <c:pt idx="9">
                  <c:v>597.29999999999995</c:v>
                </c:pt>
                <c:pt idx="10">
                  <c:v>612.1</c:v>
                </c:pt>
                <c:pt idx="11">
                  <c:v>624.79999999999995</c:v>
                </c:pt>
                <c:pt idx="12">
                  <c:v>637.29999999999995</c:v>
                </c:pt>
                <c:pt idx="13">
                  <c:v>650.9</c:v>
                </c:pt>
                <c:pt idx="14">
                  <c:v>667.8</c:v>
                </c:pt>
                <c:pt idx="15">
                  <c:v>692.8</c:v>
                </c:pt>
                <c:pt idx="16">
                  <c:v>711.5</c:v>
                </c:pt>
                <c:pt idx="17">
                  <c:v>719.9</c:v>
                </c:pt>
                <c:pt idx="18">
                  <c:v>715.9</c:v>
                </c:pt>
                <c:pt idx="19">
                  <c:v>710.4</c:v>
                </c:pt>
                <c:pt idx="20">
                  <c:v>706.8</c:v>
                </c:pt>
                <c:pt idx="21">
                  <c:v>711.1</c:v>
                </c:pt>
                <c:pt idx="22">
                  <c:v>712.2</c:v>
                </c:pt>
                <c:pt idx="23">
                  <c:v>715.2</c:v>
                </c:pt>
                <c:pt idx="24">
                  <c:v>714.7</c:v>
                </c:pt>
                <c:pt idx="25">
                  <c:v>711.9</c:v>
                </c:pt>
                <c:pt idx="26">
                  <c:v>703.7</c:v>
                </c:pt>
                <c:pt idx="27">
                  <c:v>696</c:v>
                </c:pt>
                <c:pt idx="28">
                  <c:v>690</c:v>
                </c:pt>
                <c:pt idx="29">
                  <c:v>686.9</c:v>
                </c:pt>
                <c:pt idx="30">
                  <c:v>693.5</c:v>
                </c:pt>
                <c:pt idx="31">
                  <c:v>701.3</c:v>
                </c:pt>
                <c:pt idx="32">
                  <c:v>714</c:v>
                </c:pt>
                <c:pt idx="33">
                  <c:v>720.7</c:v>
                </c:pt>
                <c:pt idx="34">
                  <c:v>723.1</c:v>
                </c:pt>
                <c:pt idx="35">
                  <c:v>724.7</c:v>
                </c:pt>
                <c:pt idx="36">
                  <c:v>726.9</c:v>
                </c:pt>
                <c:pt idx="37">
                  <c:v>724.9</c:v>
                </c:pt>
                <c:pt idx="38">
                  <c:v>718.3</c:v>
                </c:pt>
                <c:pt idx="39">
                  <c:v>707</c:v>
                </c:pt>
                <c:pt idx="40">
                  <c:v>695.9</c:v>
                </c:pt>
                <c:pt idx="41">
                  <c:v>689.8</c:v>
                </c:pt>
                <c:pt idx="42">
                  <c:v>696.1</c:v>
                </c:pt>
                <c:pt idx="43">
                  <c:v>701.9</c:v>
                </c:pt>
                <c:pt idx="44">
                  <c:v>709.1</c:v>
                </c:pt>
                <c:pt idx="45">
                  <c:v>718.7</c:v>
                </c:pt>
                <c:pt idx="46">
                  <c:v>724.7</c:v>
                </c:pt>
                <c:pt idx="47">
                  <c:v>726.4</c:v>
                </c:pt>
                <c:pt idx="48">
                  <c:v>722.3</c:v>
                </c:pt>
                <c:pt idx="49">
                  <c:v>718.9</c:v>
                </c:pt>
                <c:pt idx="50">
                  <c:v>712.9</c:v>
                </c:pt>
                <c:pt idx="51">
                  <c:v>712.5</c:v>
                </c:pt>
                <c:pt idx="52">
                  <c:v>706.6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75"/>
          <c:min val="4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stutar klass O3 2021-2025,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C O3'!$D$9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O3'!$D$10:$D$62</c:f>
              <c:numCache>
                <c:formatCode>0.00</c:formatCode>
                <c:ptCount val="53"/>
                <c:pt idx="0">
                  <c:v>44.65</c:v>
                </c:pt>
                <c:pt idx="1">
                  <c:v>44.79</c:v>
                </c:pt>
                <c:pt idx="2">
                  <c:v>44.84</c:v>
                </c:pt>
                <c:pt idx="3">
                  <c:v>44.87</c:v>
                </c:pt>
                <c:pt idx="4">
                  <c:v>45.38</c:v>
                </c:pt>
                <c:pt idx="5">
                  <c:v>45.71</c:v>
                </c:pt>
                <c:pt idx="6">
                  <c:v>46.2</c:v>
                </c:pt>
                <c:pt idx="7">
                  <c:v>45.85</c:v>
                </c:pt>
                <c:pt idx="8">
                  <c:v>45.95</c:v>
                </c:pt>
                <c:pt idx="9">
                  <c:v>45.6</c:v>
                </c:pt>
                <c:pt idx="10">
                  <c:v>45.79</c:v>
                </c:pt>
                <c:pt idx="11">
                  <c:v>46.22</c:v>
                </c:pt>
                <c:pt idx="12">
                  <c:v>45.84</c:v>
                </c:pt>
                <c:pt idx="13">
                  <c:v>46.32</c:v>
                </c:pt>
                <c:pt idx="14">
                  <c:v>46.36</c:v>
                </c:pt>
                <c:pt idx="15">
                  <c:v>46.44</c:v>
                </c:pt>
                <c:pt idx="16">
                  <c:v>46.39</c:v>
                </c:pt>
                <c:pt idx="17">
                  <c:v>46.46</c:v>
                </c:pt>
                <c:pt idx="18">
                  <c:v>46.41</c:v>
                </c:pt>
                <c:pt idx="19">
                  <c:v>46.59</c:v>
                </c:pt>
                <c:pt idx="20">
                  <c:v>46.62</c:v>
                </c:pt>
                <c:pt idx="21">
                  <c:v>46.48</c:v>
                </c:pt>
                <c:pt idx="22">
                  <c:v>46.46</c:v>
                </c:pt>
                <c:pt idx="23">
                  <c:v>46.15</c:v>
                </c:pt>
                <c:pt idx="24">
                  <c:v>44.67</c:v>
                </c:pt>
                <c:pt idx="25">
                  <c:v>45.78</c:v>
                </c:pt>
                <c:pt idx="26">
                  <c:v>47.01</c:v>
                </c:pt>
                <c:pt idx="27">
                  <c:v>47.43</c:v>
                </c:pt>
                <c:pt idx="28">
                  <c:v>46.57</c:v>
                </c:pt>
                <c:pt idx="29">
                  <c:v>46.91</c:v>
                </c:pt>
                <c:pt idx="30">
                  <c:v>47.69</c:v>
                </c:pt>
                <c:pt idx="31">
                  <c:v>45.32</c:v>
                </c:pt>
                <c:pt idx="32">
                  <c:v>46.88</c:v>
                </c:pt>
                <c:pt idx="33">
                  <c:v>46.37</c:v>
                </c:pt>
                <c:pt idx="34">
                  <c:v>47.58</c:v>
                </c:pt>
                <c:pt idx="35">
                  <c:v>44.45</c:v>
                </c:pt>
                <c:pt idx="36">
                  <c:v>47.17</c:v>
                </c:pt>
                <c:pt idx="37">
                  <c:v>46.29</c:v>
                </c:pt>
                <c:pt idx="38">
                  <c:v>46.24</c:v>
                </c:pt>
                <c:pt idx="39">
                  <c:v>46.13</c:v>
                </c:pt>
                <c:pt idx="40">
                  <c:v>46.26</c:v>
                </c:pt>
                <c:pt idx="41">
                  <c:v>46.76</c:v>
                </c:pt>
                <c:pt idx="42">
                  <c:v>46.11</c:v>
                </c:pt>
                <c:pt idx="43">
                  <c:v>46.49</c:v>
                </c:pt>
                <c:pt idx="44">
                  <c:v>46</c:v>
                </c:pt>
                <c:pt idx="45">
                  <c:v>46.03</c:v>
                </c:pt>
                <c:pt idx="46">
                  <c:v>46.83</c:v>
                </c:pt>
                <c:pt idx="47">
                  <c:v>46.77</c:v>
                </c:pt>
                <c:pt idx="48">
                  <c:v>46.69</c:v>
                </c:pt>
                <c:pt idx="49">
                  <c:v>47.04</c:v>
                </c:pt>
                <c:pt idx="50">
                  <c:v>46.22</c:v>
                </c:pt>
                <c:pt idx="51">
                  <c:v>46.72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C O3'!$E$9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O3'!$E$10:$E$62</c:f>
              <c:numCache>
                <c:formatCode>0.00</c:formatCode>
                <c:ptCount val="53"/>
                <c:pt idx="0">
                  <c:v>46.69</c:v>
                </c:pt>
                <c:pt idx="1">
                  <c:v>46.62</c:v>
                </c:pt>
                <c:pt idx="2">
                  <c:v>47.4</c:v>
                </c:pt>
                <c:pt idx="3">
                  <c:v>46.67</c:v>
                </c:pt>
                <c:pt idx="4">
                  <c:v>47.61</c:v>
                </c:pt>
                <c:pt idx="5">
                  <c:v>47.31</c:v>
                </c:pt>
                <c:pt idx="6">
                  <c:v>47.87</c:v>
                </c:pt>
                <c:pt idx="7">
                  <c:v>47.98</c:v>
                </c:pt>
                <c:pt idx="8">
                  <c:v>48.64</c:v>
                </c:pt>
                <c:pt idx="9">
                  <c:v>47.72</c:v>
                </c:pt>
                <c:pt idx="10">
                  <c:v>48.79</c:v>
                </c:pt>
                <c:pt idx="11">
                  <c:v>49.32</c:v>
                </c:pt>
                <c:pt idx="12">
                  <c:v>49.24</c:v>
                </c:pt>
                <c:pt idx="13">
                  <c:v>49.18</c:v>
                </c:pt>
                <c:pt idx="14">
                  <c:v>47.92</c:v>
                </c:pt>
                <c:pt idx="15">
                  <c:v>51.08</c:v>
                </c:pt>
                <c:pt idx="16">
                  <c:v>50.79</c:v>
                </c:pt>
                <c:pt idx="17">
                  <c:v>48.45</c:v>
                </c:pt>
                <c:pt idx="18">
                  <c:v>51.42</c:v>
                </c:pt>
                <c:pt idx="19">
                  <c:v>51.4</c:v>
                </c:pt>
                <c:pt idx="20">
                  <c:v>53.01</c:v>
                </c:pt>
                <c:pt idx="21">
                  <c:v>52.18</c:v>
                </c:pt>
                <c:pt idx="22">
                  <c:v>52.67</c:v>
                </c:pt>
                <c:pt idx="23">
                  <c:v>53.38</c:v>
                </c:pt>
                <c:pt idx="24">
                  <c:v>53.2</c:v>
                </c:pt>
                <c:pt idx="25">
                  <c:v>53.31</c:v>
                </c:pt>
                <c:pt idx="26">
                  <c:v>54.41</c:v>
                </c:pt>
                <c:pt idx="27">
                  <c:v>53.03</c:v>
                </c:pt>
                <c:pt idx="28">
                  <c:v>53.2</c:v>
                </c:pt>
                <c:pt idx="29">
                  <c:v>54.39</c:v>
                </c:pt>
                <c:pt idx="30">
                  <c:v>54.62</c:v>
                </c:pt>
                <c:pt idx="31">
                  <c:v>53.91</c:v>
                </c:pt>
                <c:pt idx="32">
                  <c:v>53.61</c:v>
                </c:pt>
                <c:pt idx="33">
                  <c:v>53.6</c:v>
                </c:pt>
                <c:pt idx="34">
                  <c:v>53.87</c:v>
                </c:pt>
                <c:pt idx="35">
                  <c:v>52.76</c:v>
                </c:pt>
                <c:pt idx="36">
                  <c:v>54.15</c:v>
                </c:pt>
                <c:pt idx="37">
                  <c:v>53.27</c:v>
                </c:pt>
                <c:pt idx="38">
                  <c:v>53.4</c:v>
                </c:pt>
                <c:pt idx="39">
                  <c:v>54.17</c:v>
                </c:pt>
                <c:pt idx="40">
                  <c:v>53.75</c:v>
                </c:pt>
                <c:pt idx="41">
                  <c:v>53.07</c:v>
                </c:pt>
                <c:pt idx="42">
                  <c:v>53.73</c:v>
                </c:pt>
                <c:pt idx="43">
                  <c:v>54.79</c:v>
                </c:pt>
                <c:pt idx="44">
                  <c:v>53.51</c:v>
                </c:pt>
                <c:pt idx="45">
                  <c:v>55.42</c:v>
                </c:pt>
                <c:pt idx="46">
                  <c:v>54.72</c:v>
                </c:pt>
                <c:pt idx="47">
                  <c:v>53.9</c:v>
                </c:pt>
                <c:pt idx="48">
                  <c:v>54.12</c:v>
                </c:pt>
                <c:pt idx="49">
                  <c:v>54.76</c:v>
                </c:pt>
                <c:pt idx="50">
                  <c:v>54.76</c:v>
                </c:pt>
                <c:pt idx="51">
                  <c:v>52.28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C O3'!$F$9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7DA117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O3'!$F$10:$F$62</c:f>
              <c:numCache>
                <c:formatCode>0.00</c:formatCode>
                <c:ptCount val="53"/>
                <c:pt idx="0">
                  <c:v>54.09</c:v>
                </c:pt>
                <c:pt idx="1">
                  <c:v>54.33</c:v>
                </c:pt>
                <c:pt idx="2">
                  <c:v>55.54</c:v>
                </c:pt>
                <c:pt idx="3">
                  <c:v>55.12</c:v>
                </c:pt>
                <c:pt idx="4">
                  <c:v>54.18</c:v>
                </c:pt>
                <c:pt idx="5">
                  <c:v>55.11</c:v>
                </c:pt>
                <c:pt idx="6">
                  <c:v>54.76</c:v>
                </c:pt>
                <c:pt idx="7">
                  <c:v>55.01</c:v>
                </c:pt>
                <c:pt idx="8">
                  <c:v>55.36</c:v>
                </c:pt>
                <c:pt idx="9">
                  <c:v>54.91</c:v>
                </c:pt>
                <c:pt idx="10">
                  <c:v>55.26</c:v>
                </c:pt>
                <c:pt idx="11">
                  <c:v>54.82</c:v>
                </c:pt>
                <c:pt idx="12">
                  <c:v>55.14</c:v>
                </c:pt>
                <c:pt idx="13">
                  <c:v>55.28</c:v>
                </c:pt>
                <c:pt idx="14">
                  <c:v>55.04</c:v>
                </c:pt>
                <c:pt idx="15">
                  <c:v>55.25</c:v>
                </c:pt>
                <c:pt idx="16">
                  <c:v>55.16</c:v>
                </c:pt>
                <c:pt idx="17">
                  <c:v>54.74</c:v>
                </c:pt>
                <c:pt idx="18">
                  <c:v>55.66</c:v>
                </c:pt>
                <c:pt idx="19">
                  <c:v>54.83</c:v>
                </c:pt>
                <c:pt idx="20">
                  <c:v>55.62</c:v>
                </c:pt>
                <c:pt idx="21">
                  <c:v>55.1</c:v>
                </c:pt>
                <c:pt idx="22">
                  <c:v>56.65</c:v>
                </c:pt>
                <c:pt idx="23">
                  <c:v>55.57</c:v>
                </c:pt>
                <c:pt idx="24">
                  <c:v>55.76</c:v>
                </c:pt>
                <c:pt idx="25">
                  <c:v>57.7</c:v>
                </c:pt>
                <c:pt idx="26">
                  <c:v>56.68</c:v>
                </c:pt>
                <c:pt idx="27">
                  <c:v>57.74</c:v>
                </c:pt>
                <c:pt idx="28">
                  <c:v>55.69</c:v>
                </c:pt>
                <c:pt idx="29">
                  <c:v>55.28</c:v>
                </c:pt>
                <c:pt idx="30">
                  <c:v>54.76</c:v>
                </c:pt>
                <c:pt idx="31">
                  <c:v>55.29</c:v>
                </c:pt>
                <c:pt idx="32">
                  <c:v>56.88</c:v>
                </c:pt>
                <c:pt idx="33">
                  <c:v>55.85</c:v>
                </c:pt>
                <c:pt idx="34">
                  <c:v>55.11</c:v>
                </c:pt>
                <c:pt idx="35">
                  <c:v>55.61</c:v>
                </c:pt>
                <c:pt idx="36">
                  <c:v>56.18</c:v>
                </c:pt>
                <c:pt idx="37">
                  <c:v>54.46</c:v>
                </c:pt>
                <c:pt idx="38">
                  <c:v>54.83</c:v>
                </c:pt>
                <c:pt idx="39">
                  <c:v>54.68</c:v>
                </c:pt>
                <c:pt idx="40">
                  <c:v>55.76</c:v>
                </c:pt>
                <c:pt idx="41">
                  <c:v>54.55</c:v>
                </c:pt>
                <c:pt idx="42">
                  <c:v>56.43</c:v>
                </c:pt>
                <c:pt idx="43">
                  <c:v>55.44</c:v>
                </c:pt>
                <c:pt idx="44">
                  <c:v>54.16</c:v>
                </c:pt>
                <c:pt idx="45">
                  <c:v>55.48</c:v>
                </c:pt>
                <c:pt idx="46">
                  <c:v>55.83</c:v>
                </c:pt>
                <c:pt idx="47">
                  <c:v>54.72</c:v>
                </c:pt>
                <c:pt idx="48">
                  <c:v>55.91</c:v>
                </c:pt>
                <c:pt idx="49">
                  <c:v>54.62</c:v>
                </c:pt>
                <c:pt idx="50">
                  <c:v>55.07</c:v>
                </c:pt>
                <c:pt idx="51">
                  <c:v>56.77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'svenska priser C O3'!$G$9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O3'!$G$10:$G$62</c:f>
              <c:numCache>
                <c:formatCode>0.00</c:formatCode>
                <c:ptCount val="53"/>
                <c:pt idx="0">
                  <c:v>55.43</c:v>
                </c:pt>
                <c:pt idx="1">
                  <c:v>57.2</c:v>
                </c:pt>
                <c:pt idx="2">
                  <c:v>54.92</c:v>
                </c:pt>
                <c:pt idx="3">
                  <c:v>56.3</c:v>
                </c:pt>
                <c:pt idx="4">
                  <c:v>56.4</c:v>
                </c:pt>
                <c:pt idx="5">
                  <c:v>57.46</c:v>
                </c:pt>
                <c:pt idx="6">
                  <c:v>57.09</c:v>
                </c:pt>
                <c:pt idx="7">
                  <c:v>58.66</c:v>
                </c:pt>
                <c:pt idx="8">
                  <c:v>57.41</c:v>
                </c:pt>
                <c:pt idx="9">
                  <c:v>57.17</c:v>
                </c:pt>
                <c:pt idx="10">
                  <c:v>56.91</c:v>
                </c:pt>
                <c:pt idx="11">
                  <c:v>55.57</c:v>
                </c:pt>
                <c:pt idx="12">
                  <c:v>58.47</c:v>
                </c:pt>
                <c:pt idx="13">
                  <c:v>58.01</c:v>
                </c:pt>
                <c:pt idx="14">
                  <c:v>58.58</c:v>
                </c:pt>
                <c:pt idx="15">
                  <c:v>58.14</c:v>
                </c:pt>
                <c:pt idx="16">
                  <c:v>57.99</c:v>
                </c:pt>
                <c:pt idx="17">
                  <c:v>57.5</c:v>
                </c:pt>
                <c:pt idx="18">
                  <c:v>58.51</c:v>
                </c:pt>
                <c:pt idx="19">
                  <c:v>59.02</c:v>
                </c:pt>
                <c:pt idx="20">
                  <c:v>57.35</c:v>
                </c:pt>
                <c:pt idx="21">
                  <c:v>58.45</c:v>
                </c:pt>
                <c:pt idx="22">
                  <c:v>59.33</c:v>
                </c:pt>
                <c:pt idx="23">
                  <c:v>58.5</c:v>
                </c:pt>
                <c:pt idx="24">
                  <c:v>58.25</c:v>
                </c:pt>
                <c:pt idx="25">
                  <c:v>58.64</c:v>
                </c:pt>
                <c:pt idx="26">
                  <c:v>58.66</c:v>
                </c:pt>
                <c:pt idx="27">
                  <c:v>59.67</c:v>
                </c:pt>
                <c:pt idx="28">
                  <c:v>57.81</c:v>
                </c:pt>
                <c:pt idx="29">
                  <c:v>58.25</c:v>
                </c:pt>
                <c:pt idx="30">
                  <c:v>57.54</c:v>
                </c:pt>
                <c:pt idx="31">
                  <c:v>58.44</c:v>
                </c:pt>
                <c:pt idx="32">
                  <c:v>57.93</c:v>
                </c:pt>
                <c:pt idx="33">
                  <c:v>57.43</c:v>
                </c:pt>
                <c:pt idx="34">
                  <c:v>58.53</c:v>
                </c:pt>
                <c:pt idx="35">
                  <c:v>58.3</c:v>
                </c:pt>
                <c:pt idx="36">
                  <c:v>56.31</c:v>
                </c:pt>
                <c:pt idx="37">
                  <c:v>57.81</c:v>
                </c:pt>
                <c:pt idx="38">
                  <c:v>58.32</c:v>
                </c:pt>
                <c:pt idx="39">
                  <c:v>57.6</c:v>
                </c:pt>
                <c:pt idx="40">
                  <c:v>56.65</c:v>
                </c:pt>
                <c:pt idx="41">
                  <c:v>59.07</c:v>
                </c:pt>
                <c:pt idx="42">
                  <c:v>57.84</c:v>
                </c:pt>
                <c:pt idx="43">
                  <c:v>56.58</c:v>
                </c:pt>
                <c:pt idx="44">
                  <c:v>57.4</c:v>
                </c:pt>
                <c:pt idx="45">
                  <c:v>57.26</c:v>
                </c:pt>
                <c:pt idx="46">
                  <c:v>57.52</c:v>
                </c:pt>
                <c:pt idx="47">
                  <c:v>58.88</c:v>
                </c:pt>
                <c:pt idx="48">
                  <c:v>56.82</c:v>
                </c:pt>
                <c:pt idx="49">
                  <c:v>57.98</c:v>
                </c:pt>
                <c:pt idx="50">
                  <c:v>58.52</c:v>
                </c:pt>
                <c:pt idx="51">
                  <c:v>57.31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'svenska priser C O3'!$H$9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O3'!$H$10:$H$62</c:f>
              <c:numCache>
                <c:formatCode>0.00</c:formatCode>
                <c:ptCount val="53"/>
                <c:pt idx="0">
                  <c:v>58.94</c:v>
                </c:pt>
                <c:pt idx="1">
                  <c:v>61.58</c:v>
                </c:pt>
                <c:pt idx="2">
                  <c:v>60.14</c:v>
                </c:pt>
                <c:pt idx="3">
                  <c:v>59.58</c:v>
                </c:pt>
                <c:pt idx="4">
                  <c:v>62.65</c:v>
                </c:pt>
                <c:pt idx="5">
                  <c:v>61.14</c:v>
                </c:pt>
                <c:pt idx="6">
                  <c:v>61.55</c:v>
                </c:pt>
                <c:pt idx="7">
                  <c:v>61.2</c:v>
                </c:pt>
                <c:pt idx="8">
                  <c:v>61.28</c:v>
                </c:pt>
                <c:pt idx="9">
                  <c:v>62.33</c:v>
                </c:pt>
                <c:pt idx="10">
                  <c:v>64.2</c:v>
                </c:pt>
                <c:pt idx="11">
                  <c:v>63.46</c:v>
                </c:pt>
                <c:pt idx="12">
                  <c:v>64.400000000000006</c:v>
                </c:pt>
                <c:pt idx="13">
                  <c:v>62.21</c:v>
                </c:pt>
                <c:pt idx="14">
                  <c:v>64.72</c:v>
                </c:pt>
                <c:pt idx="15">
                  <c:v>64.34</c:v>
                </c:pt>
                <c:pt idx="16">
                  <c:v>65.36</c:v>
                </c:pt>
                <c:pt idx="17">
                  <c:v>65.67</c:v>
                </c:pt>
                <c:pt idx="18">
                  <c:v>65.25</c:v>
                </c:pt>
                <c:pt idx="19">
                  <c:v>63.83</c:v>
                </c:pt>
                <c:pt idx="20">
                  <c:v>64.58</c:v>
                </c:pt>
                <c:pt idx="21">
                  <c:v>64.819999999999993</c:v>
                </c:pt>
                <c:pt idx="22">
                  <c:v>68.3</c:v>
                </c:pt>
                <c:pt idx="23">
                  <c:v>65.45</c:v>
                </c:pt>
                <c:pt idx="24">
                  <c:v>66.650000000000006</c:v>
                </c:pt>
                <c:pt idx="25">
                  <c:v>65.83</c:v>
                </c:pt>
                <c:pt idx="26">
                  <c:v>64.599999999999994</c:v>
                </c:pt>
                <c:pt idx="27">
                  <c:v>66.540000000000006</c:v>
                </c:pt>
                <c:pt idx="28">
                  <c:v>66.12</c:v>
                </c:pt>
                <c:pt idx="29">
                  <c:v>68.099999999999994</c:v>
                </c:pt>
                <c:pt idx="30">
                  <c:v>65.53</c:v>
                </c:pt>
                <c:pt idx="31">
                  <c:v>67.260000000000005</c:v>
                </c:pt>
                <c:pt idx="32">
                  <c:v>66.37</c:v>
                </c:pt>
                <c:pt idx="33">
                  <c:v>67.84</c:v>
                </c:pt>
                <c:pt idx="34">
                  <c:v>65.88</c:v>
                </c:pt>
                <c:pt idx="35">
                  <c:v>67.23</c:v>
                </c:pt>
                <c:pt idx="36">
                  <c:v>67.02</c:v>
                </c:pt>
                <c:pt idx="37">
                  <c:v>68.760000000000005</c:v>
                </c:pt>
                <c:pt idx="38">
                  <c:v>67.81</c:v>
                </c:pt>
                <c:pt idx="39">
                  <c:v>67.48</c:v>
                </c:pt>
                <c:pt idx="40">
                  <c:v>69.28</c:v>
                </c:pt>
                <c:pt idx="41">
                  <c:v>70.150000000000006</c:v>
                </c:pt>
                <c:pt idx="42">
                  <c:v>69.78</c:v>
                </c:pt>
                <c:pt idx="43">
                  <c:v>70.540000000000006</c:v>
                </c:pt>
                <c:pt idx="44">
                  <c:v>71.45</c:v>
                </c:pt>
                <c:pt idx="45">
                  <c:v>72.47</c:v>
                </c:pt>
                <c:pt idx="46">
                  <c:v>71.98</c:v>
                </c:pt>
                <c:pt idx="47">
                  <c:v>71.88</c:v>
                </c:pt>
                <c:pt idx="48">
                  <c:v>73.349999999999994</c:v>
                </c:pt>
                <c:pt idx="49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4"/>
          <c:min val="4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378</xdr:row>
      <xdr:rowOff>171450</xdr:rowOff>
    </xdr:from>
    <xdr:to>
      <xdr:col>8</xdr:col>
      <xdr:colOff>638175</xdr:colOff>
      <xdr:row>408</xdr:row>
      <xdr:rowOff>126887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196850</xdr:colOff>
      <xdr:row>378</xdr:row>
      <xdr:rowOff>161925</xdr:rowOff>
    </xdr:from>
    <xdr:to>
      <xdr:col>18</xdr:col>
      <xdr:colOff>191295</xdr:colOff>
      <xdr:row>408</xdr:row>
      <xdr:rowOff>149225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410</xdr:row>
      <xdr:rowOff>0</xdr:rowOff>
    </xdr:from>
    <xdr:to>
      <xdr:col>8</xdr:col>
      <xdr:colOff>635002</xdr:colOff>
      <xdr:row>440</xdr:row>
      <xdr:rowOff>153990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190500</xdr:colOff>
      <xdr:row>409</xdr:row>
      <xdr:rowOff>149225</xdr:rowOff>
    </xdr:from>
    <xdr:to>
      <xdr:col>18</xdr:col>
      <xdr:colOff>307974</xdr:colOff>
      <xdr:row>440</xdr:row>
      <xdr:rowOff>158750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StutEUpriser" displayName="StutEUpriser" ref="A10:M375" totalsRowShown="0" headerRowDxfId="24" dataDxfId="23">
  <autoFilter ref="A10:M375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2"/>
    <tableColumn id="2" xr3:uid="{3D9270BD-65F9-43FB-A635-19B97451BC31}" name="Sverige" dataDxfId="21"/>
    <tableColumn id="3" xr3:uid="{4C33A25C-E1A8-49B5-94A9-ACCD5429BA5E}" name="Danmark" dataDxfId="20"/>
    <tableColumn id="4" xr3:uid="{3472A854-14C6-4016-A89F-3902EC097563}" name="Tyskland" dataDxfId="19"/>
    <tableColumn id="5" xr3:uid="{65D70B5C-AED7-44D7-AD89-79EA3D0DEECA}" name="Irland" dataDxfId="18"/>
    <tableColumn id="6" xr3:uid="{1C7A8062-C5DA-4415-B39E-4121B13240A1}" name="EU" dataDxfId="17"/>
    <tableColumn id="7" xr3:uid="{27774285-3A3A-43D1-9E42-F25B670B9A3F}" name="sek/euro" dataDxfId="16"/>
    <tableColumn id="8" xr3:uid="{4CDF092B-9E57-45D6-BA12-212032AC058C}" name="Sverige " dataDxfId="15"/>
    <tableColumn id="9" xr3:uid="{95CE29E2-BD46-4896-B7BF-509593BEBFC7}" name="Danmark " dataDxfId="14"/>
    <tableColumn id="10" xr3:uid="{40138E06-9B69-498A-A895-7D2B293F767B}" name="Tyskland " dataDxfId="13"/>
    <tableColumn id="11" xr3:uid="{ADE31E89-E8EB-4614-A81E-BDB4503E014C}" name="Irland " dataDxfId="12"/>
    <tableColumn id="12" xr3:uid="{C0AF6177-F1A5-4700-8F05-C196779D1EFD}" name="EU " dataDxfId="11"/>
    <tableColumn id="13" xr3:uid="{167BDEA4-771A-4D74-B933-B6FCB3B6E844}" name="Datum för_x000a_valutakurs" dataDxfId="10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StutSvenskapriser" displayName="StutSvenskapriser" ref="A9:H63" totalsRowShown="0" headerRowDxfId="9" dataDxfId="8">
  <autoFilter ref="A9:H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8">
    <tableColumn id="1" xr3:uid="{E7C6A4B4-D4E4-4906-9842-3C4F829B2F12}" name="Vecka" dataDxfId="7"/>
    <tableColumn id="11" xr3:uid="{53C4DACD-8AD6-4801-8D4A-AA8B6F20F8F0}" name="2019" dataDxfId="6"/>
    <tableColumn id="12" xr3:uid="{4116ED08-A711-4933-A1A8-8530D2AF3D99}" name="2020" dataDxfId="5"/>
    <tableColumn id="13" xr3:uid="{30F5ECE4-CB64-44DF-A28F-037C2F846874}" name="2021" dataDxfId="4"/>
    <tableColumn id="14" xr3:uid="{25EF8CDB-8A9D-4CE2-A5B8-6C37706604D5}" name="2022" dataDxfId="3"/>
    <tableColumn id="15" xr3:uid="{37230D9C-6C67-4E11-B48C-D52B060FCE03}" name="2023" dataDxfId="2"/>
    <tableColumn id="2" xr3:uid="{3BF7740F-CA31-4590-85F8-2228AC08BF86}" name="2024" dataDxfId="1"/>
    <tableColumn id="3" xr3:uid="{4095D425-35BA-498E-91A3-7EEC6B9CCF5B}" name="2025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P402"/>
  <sheetViews>
    <sheetView showGridLines="0" tabSelected="1" zoomScaleNormal="100" workbookViewId="0">
      <pane ySplit="10" topLeftCell="A369" activePane="bottomLeft" state="frozen"/>
      <selection pane="bottomLeft" activeCell="H378" sqref="H378"/>
    </sheetView>
  </sheetViews>
  <sheetFormatPr defaultColWidth="8.75" defaultRowHeight="13" x14ac:dyDescent="0.3"/>
  <cols>
    <col min="1" max="1" width="12.58203125" style="1" customWidth="1"/>
    <col min="2" max="2" width="8.83203125" style="1" customWidth="1"/>
    <col min="3" max="4" width="8.75" style="1"/>
    <col min="5" max="5" width="9.75" style="10" customWidth="1"/>
    <col min="6" max="6" width="9.33203125" style="1" bestFit="1" customWidth="1"/>
    <col min="7" max="7" width="9.5" style="1" customWidth="1"/>
    <col min="8" max="8" width="9.75" style="1" customWidth="1"/>
    <col min="9" max="9" width="8.75" style="1"/>
    <col min="10" max="10" width="9.58203125" style="1" customWidth="1"/>
    <col min="11" max="11" width="10.58203125" style="1" customWidth="1"/>
    <col min="12" max="12" width="8.75" style="1"/>
    <col min="13" max="13" width="11.58203125" style="1" customWidth="1"/>
    <col min="14" max="16384" width="8.75" style="1"/>
  </cols>
  <sheetData>
    <row r="1" spans="1:13" ht="18" x14ac:dyDescent="0.4">
      <c r="A1" s="14" t="s">
        <v>350</v>
      </c>
    </row>
    <row r="2" spans="1:13" x14ac:dyDescent="0.3">
      <c r="A2" s="1" t="s">
        <v>283</v>
      </c>
    </row>
    <row r="3" spans="1:13" x14ac:dyDescent="0.3">
      <c r="A3" s="1" t="s">
        <v>0</v>
      </c>
    </row>
    <row r="4" spans="1:13" x14ac:dyDescent="0.3">
      <c r="A4" s="3" t="s">
        <v>1</v>
      </c>
    </row>
    <row r="5" spans="1:13" ht="14" x14ac:dyDescent="0.3">
      <c r="A5" s="4"/>
    </row>
    <row r="6" spans="1:13" x14ac:dyDescent="0.3">
      <c r="A6" s="1" t="s">
        <v>203</v>
      </c>
    </row>
    <row r="7" spans="1:13" x14ac:dyDescent="0.3">
      <c r="A7" s="1" t="s">
        <v>202</v>
      </c>
    </row>
    <row r="9" spans="1:13" x14ac:dyDescent="0.3">
      <c r="B9" s="10" t="s">
        <v>205</v>
      </c>
      <c r="H9" s="6" t="s">
        <v>204</v>
      </c>
    </row>
    <row r="10" spans="1:13" ht="28" x14ac:dyDescent="0.3">
      <c r="A10" s="27" t="s">
        <v>200</v>
      </c>
      <c r="B10" s="16" t="s">
        <v>2</v>
      </c>
      <c r="C10" s="15" t="s">
        <v>217</v>
      </c>
      <c r="D10" s="32" t="s">
        <v>3</v>
      </c>
      <c r="E10" s="33" t="s">
        <v>218</v>
      </c>
      <c r="F10" s="34" t="s">
        <v>201</v>
      </c>
      <c r="G10" s="17" t="s">
        <v>4</v>
      </c>
      <c r="H10" s="16" t="s">
        <v>207</v>
      </c>
      <c r="I10" s="18" t="s">
        <v>271</v>
      </c>
      <c r="J10" s="32" t="s">
        <v>208</v>
      </c>
      <c r="K10" s="33" t="s">
        <v>272</v>
      </c>
      <c r="L10" s="34" t="s">
        <v>209</v>
      </c>
      <c r="M10" s="11" t="s">
        <v>206</v>
      </c>
    </row>
    <row r="11" spans="1:13" ht="14" x14ac:dyDescent="0.3">
      <c r="A11" s="19" t="s">
        <v>219</v>
      </c>
      <c r="B11" s="20">
        <v>40.840000000000003</v>
      </c>
      <c r="C11" s="36">
        <f t="shared" ref="C11:C74" si="0">I11/100*G11</f>
        <v>38.412607800000004</v>
      </c>
      <c r="D11" s="28"/>
      <c r="E11" s="37">
        <f t="shared" ref="E11:E74" si="1">K11/100*G11</f>
        <v>36.125898900000003</v>
      </c>
      <c r="F11" s="38">
        <f t="shared" ref="F11:F74" si="2">L11/100*G11</f>
        <v>36.648868200000003</v>
      </c>
      <c r="G11" s="21">
        <v>10.254300000000001</v>
      </c>
      <c r="H11" s="23">
        <v>390.7</v>
      </c>
      <c r="I11" s="22">
        <v>374.6</v>
      </c>
      <c r="J11" s="29"/>
      <c r="K11" s="31">
        <v>352.3</v>
      </c>
      <c r="L11" s="30">
        <v>357.4</v>
      </c>
      <c r="M11" s="7">
        <v>43469</v>
      </c>
    </row>
    <row r="12" spans="1:13" ht="14" x14ac:dyDescent="0.3">
      <c r="A12" s="19" t="s">
        <v>220</v>
      </c>
      <c r="B12" s="20">
        <v>40.69</v>
      </c>
      <c r="C12" s="36">
        <f t="shared" si="0"/>
        <v>42.123213600000007</v>
      </c>
      <c r="D12" s="28">
        <f>J12/100*G12</f>
        <v>32.535352800000005</v>
      </c>
      <c r="E12" s="37">
        <f t="shared" si="1"/>
        <v>35.806264800000001</v>
      </c>
      <c r="F12" s="38">
        <f t="shared" si="2"/>
        <v>36.348009600000005</v>
      </c>
      <c r="G12" s="21">
        <v>10.2216</v>
      </c>
      <c r="H12" s="23">
        <v>397.9</v>
      </c>
      <c r="I12" s="22">
        <v>412.1</v>
      </c>
      <c r="J12" s="29">
        <v>318.3</v>
      </c>
      <c r="K12" s="31">
        <v>350.3</v>
      </c>
      <c r="L12" s="30">
        <v>355.6</v>
      </c>
      <c r="M12" s="7">
        <v>43476</v>
      </c>
    </row>
    <row r="13" spans="1:13" ht="14" x14ac:dyDescent="0.3">
      <c r="A13" s="19" t="s">
        <v>221</v>
      </c>
      <c r="B13" s="20">
        <v>39.67</v>
      </c>
      <c r="C13" s="36">
        <f t="shared" si="0"/>
        <v>38.460851599999998</v>
      </c>
      <c r="D13" s="28">
        <f>J13/100*G13</f>
        <v>31.913886999999995</v>
      </c>
      <c r="E13" s="37">
        <f t="shared" si="1"/>
        <v>36.100660599999998</v>
      </c>
      <c r="F13" s="38">
        <f t="shared" si="2"/>
        <v>36.634268999999996</v>
      </c>
      <c r="G13" s="21">
        <v>10.261699999999999</v>
      </c>
      <c r="H13" s="23">
        <v>387</v>
      </c>
      <c r="I13" s="22">
        <v>374.8</v>
      </c>
      <c r="J13" s="29">
        <v>311</v>
      </c>
      <c r="K13" s="31">
        <v>351.8</v>
      </c>
      <c r="L13" s="30">
        <v>357</v>
      </c>
      <c r="M13" s="7">
        <v>43483</v>
      </c>
    </row>
    <row r="14" spans="1:13" ht="14" x14ac:dyDescent="0.3">
      <c r="A14" s="19" t="s">
        <v>222</v>
      </c>
      <c r="B14" s="20">
        <v>41.51</v>
      </c>
      <c r="C14" s="36">
        <f t="shared" si="0"/>
        <v>37.827142500000001</v>
      </c>
      <c r="D14" s="28"/>
      <c r="E14" s="37">
        <f t="shared" si="1"/>
        <v>36.067022399999999</v>
      </c>
      <c r="F14" s="38">
        <f t="shared" si="2"/>
        <v>37.240435800000007</v>
      </c>
      <c r="G14" s="21">
        <v>10.293100000000001</v>
      </c>
      <c r="H14" s="23">
        <v>404.2</v>
      </c>
      <c r="I14" s="22">
        <v>367.5</v>
      </c>
      <c r="J14" s="29"/>
      <c r="K14" s="31">
        <v>350.4</v>
      </c>
      <c r="L14" s="30">
        <v>361.8</v>
      </c>
      <c r="M14" s="7">
        <v>43490</v>
      </c>
    </row>
    <row r="15" spans="1:13" ht="14" x14ac:dyDescent="0.3">
      <c r="A15" s="19" t="s">
        <v>223</v>
      </c>
      <c r="B15" s="20">
        <v>40.909999999999997</v>
      </c>
      <c r="C15" s="36">
        <f t="shared" si="0"/>
        <v>38.114864000000004</v>
      </c>
      <c r="D15" s="28"/>
      <c r="E15" s="37">
        <f t="shared" si="1"/>
        <v>36.188406199999996</v>
      </c>
      <c r="F15" s="38">
        <f t="shared" si="2"/>
        <v>37.120563199999999</v>
      </c>
      <c r="G15" s="21">
        <v>10.3573</v>
      </c>
      <c r="H15" s="23"/>
      <c r="I15" s="22">
        <v>368</v>
      </c>
      <c r="J15" s="29"/>
      <c r="K15" s="31">
        <v>349.4</v>
      </c>
      <c r="L15" s="30">
        <v>358.4</v>
      </c>
      <c r="M15" s="7">
        <v>43497</v>
      </c>
    </row>
    <row r="16" spans="1:13" ht="14" x14ac:dyDescent="0.3">
      <c r="A16" s="19" t="s">
        <v>224</v>
      </c>
      <c r="B16" s="20">
        <v>40.06</v>
      </c>
      <c r="C16" s="36">
        <f t="shared" si="0"/>
        <v>37.066319400000005</v>
      </c>
      <c r="D16" s="28">
        <f>J16/100*G16</f>
        <v>33.938094200000002</v>
      </c>
      <c r="E16" s="37">
        <f t="shared" si="1"/>
        <v>36.740900000000003</v>
      </c>
      <c r="F16" s="38">
        <f t="shared" si="2"/>
        <v>37.601686800000003</v>
      </c>
      <c r="G16" s="21">
        <v>10.497400000000001</v>
      </c>
      <c r="H16" s="23">
        <v>383.7</v>
      </c>
      <c r="I16" s="22">
        <v>353.1</v>
      </c>
      <c r="J16" s="29">
        <v>323.3</v>
      </c>
      <c r="K16" s="31">
        <v>350</v>
      </c>
      <c r="L16" s="30">
        <v>358.2</v>
      </c>
      <c r="M16" s="7">
        <v>43504</v>
      </c>
    </row>
    <row r="17" spans="1:13" ht="14" x14ac:dyDescent="0.3">
      <c r="A17" s="19" t="s">
        <v>225</v>
      </c>
      <c r="B17" s="20">
        <v>41.36</v>
      </c>
      <c r="C17" s="36">
        <f t="shared" si="0"/>
        <v>34.881802200000003</v>
      </c>
      <c r="D17" s="28"/>
      <c r="E17" s="37">
        <f t="shared" si="1"/>
        <v>36.784637099999998</v>
      </c>
      <c r="F17" s="38">
        <f t="shared" si="2"/>
        <v>37.646694900000007</v>
      </c>
      <c r="G17" s="21">
        <v>10.5129</v>
      </c>
      <c r="H17" s="23">
        <v>382.5</v>
      </c>
      <c r="I17" s="22">
        <v>331.8</v>
      </c>
      <c r="J17" s="29"/>
      <c r="K17" s="31">
        <v>349.9</v>
      </c>
      <c r="L17" s="30">
        <v>358.1</v>
      </c>
      <c r="M17" s="7">
        <v>43511</v>
      </c>
    </row>
    <row r="18" spans="1:13" ht="14" x14ac:dyDescent="0.3">
      <c r="A18" s="19" t="s">
        <v>226</v>
      </c>
      <c r="B18" s="20">
        <v>40.159999999999997</v>
      </c>
      <c r="C18" s="36">
        <f t="shared" si="0"/>
        <v>39.467324400000003</v>
      </c>
      <c r="D18" s="28">
        <f>J18/100*G18</f>
        <v>33.500594100000001</v>
      </c>
      <c r="E18" s="37">
        <f t="shared" si="1"/>
        <v>37.178134800000002</v>
      </c>
      <c r="F18" s="38">
        <f t="shared" si="2"/>
        <v>37.888207500000007</v>
      </c>
      <c r="G18" s="21">
        <v>10.598100000000001</v>
      </c>
      <c r="H18" s="23">
        <v>380.2</v>
      </c>
      <c r="I18" s="22">
        <v>372.4</v>
      </c>
      <c r="J18" s="29">
        <v>316.10000000000002</v>
      </c>
      <c r="K18" s="31">
        <v>350.8</v>
      </c>
      <c r="L18" s="30">
        <v>357.5</v>
      </c>
      <c r="M18" s="7">
        <v>43518</v>
      </c>
    </row>
    <row r="19" spans="1:13" ht="14" x14ac:dyDescent="0.3">
      <c r="A19" s="19" t="s">
        <v>227</v>
      </c>
      <c r="B19" s="20">
        <v>40.75</v>
      </c>
      <c r="C19" s="36">
        <f t="shared" si="0"/>
        <v>34.158582100000004</v>
      </c>
      <c r="D19" s="28">
        <f t="shared" ref="D19:D31" si="3">J19/100*G19</f>
        <v>32.4459248</v>
      </c>
      <c r="E19" s="37">
        <f t="shared" si="1"/>
        <v>36.764342899999995</v>
      </c>
      <c r="F19" s="38">
        <f t="shared" si="2"/>
        <v>37.657446399999991</v>
      </c>
      <c r="G19" s="21">
        <v>10.507099999999999</v>
      </c>
      <c r="H19" s="23">
        <v>386.5</v>
      </c>
      <c r="I19" s="22">
        <v>325.10000000000002</v>
      </c>
      <c r="J19" s="29">
        <v>308.8</v>
      </c>
      <c r="K19" s="31">
        <v>349.9</v>
      </c>
      <c r="L19" s="30">
        <v>358.4</v>
      </c>
      <c r="M19" s="7">
        <v>43525</v>
      </c>
    </row>
    <row r="20" spans="1:13" ht="14" x14ac:dyDescent="0.3">
      <c r="A20" s="19" t="s">
        <v>228</v>
      </c>
      <c r="B20" s="20">
        <v>40.950000000000003</v>
      </c>
      <c r="C20" s="36">
        <f t="shared" si="0"/>
        <v>42.844307199999996</v>
      </c>
      <c r="D20" s="28">
        <f t="shared" si="3"/>
        <v>32.945721599999999</v>
      </c>
      <c r="E20" s="37">
        <f t="shared" si="1"/>
        <v>37.140937599999994</v>
      </c>
      <c r="F20" s="38">
        <f t="shared" si="2"/>
        <v>37.9374976</v>
      </c>
      <c r="G20" s="21">
        <v>10.620799999999999</v>
      </c>
      <c r="H20" s="23">
        <v>387.5</v>
      </c>
      <c r="I20" s="22">
        <v>403.4</v>
      </c>
      <c r="J20" s="29">
        <v>310.2</v>
      </c>
      <c r="K20" s="31">
        <v>349.7</v>
      </c>
      <c r="L20" s="30">
        <v>357.2</v>
      </c>
      <c r="M20" s="7">
        <v>43532</v>
      </c>
    </row>
    <row r="21" spans="1:13" ht="14" x14ac:dyDescent="0.3">
      <c r="A21" s="19" t="s">
        <v>229</v>
      </c>
      <c r="B21" s="20">
        <v>41.35</v>
      </c>
      <c r="C21" s="36">
        <f t="shared" si="0"/>
        <v>33.023359200000002</v>
      </c>
      <c r="D21" s="28">
        <f t="shared" si="3"/>
        <v>33.264712000000003</v>
      </c>
      <c r="E21" s="37">
        <f t="shared" si="1"/>
        <v>36.685625600000009</v>
      </c>
      <c r="F21" s="38">
        <f t="shared" si="2"/>
        <v>37.388696800000005</v>
      </c>
      <c r="G21" s="21">
        <v>10.493600000000001</v>
      </c>
      <c r="H21" s="23">
        <v>391.9</v>
      </c>
      <c r="I21" s="22">
        <v>314.7</v>
      </c>
      <c r="J21" s="29">
        <v>317</v>
      </c>
      <c r="K21" s="31">
        <v>349.6</v>
      </c>
      <c r="L21" s="30">
        <v>356.3</v>
      </c>
      <c r="M21" s="7">
        <v>43539</v>
      </c>
    </row>
    <row r="22" spans="1:13" ht="14" x14ac:dyDescent="0.3">
      <c r="A22" s="19" t="s">
        <v>230</v>
      </c>
      <c r="B22" s="20">
        <v>41.39</v>
      </c>
      <c r="C22" s="36">
        <f t="shared" si="0"/>
        <v>33.714150000000004</v>
      </c>
      <c r="D22" s="28">
        <f t="shared" si="3"/>
        <v>33.285536</v>
      </c>
      <c r="E22" s="37">
        <f t="shared" si="1"/>
        <v>36.557638000000004</v>
      </c>
      <c r="F22" s="38">
        <f t="shared" si="2"/>
        <v>37.195332000000008</v>
      </c>
      <c r="G22" s="21">
        <v>10.454000000000001</v>
      </c>
      <c r="H22" s="23">
        <v>395.7</v>
      </c>
      <c r="I22" s="22">
        <v>322.5</v>
      </c>
      <c r="J22" s="29">
        <v>318.39999999999998</v>
      </c>
      <c r="K22" s="31">
        <v>349.7</v>
      </c>
      <c r="L22" s="30">
        <v>355.8</v>
      </c>
      <c r="M22" s="7">
        <v>43546</v>
      </c>
    </row>
    <row r="23" spans="1:13" ht="14" x14ac:dyDescent="0.3">
      <c r="A23" s="19" t="s">
        <v>231</v>
      </c>
      <c r="B23" s="20">
        <v>41.01</v>
      </c>
      <c r="C23" s="36">
        <f t="shared" si="0"/>
        <v>41.907264099999999</v>
      </c>
      <c r="D23" s="28">
        <f t="shared" si="3"/>
        <v>32.996368600000004</v>
      </c>
      <c r="E23" s="37">
        <f t="shared" si="1"/>
        <v>36.060465999999998</v>
      </c>
      <c r="F23" s="38">
        <f t="shared" si="2"/>
        <v>37.071409700000004</v>
      </c>
      <c r="G23" s="21">
        <v>10.4221</v>
      </c>
      <c r="H23" s="23">
        <v>393</v>
      </c>
      <c r="I23" s="22">
        <v>402.1</v>
      </c>
      <c r="J23" s="29">
        <v>316.60000000000002</v>
      </c>
      <c r="K23" s="31">
        <v>346</v>
      </c>
      <c r="L23" s="30">
        <v>355.7</v>
      </c>
      <c r="M23" s="7">
        <v>43553</v>
      </c>
    </row>
    <row r="24" spans="1:13" ht="14" x14ac:dyDescent="0.3">
      <c r="A24" s="19" t="s">
        <v>232</v>
      </c>
      <c r="B24" s="20">
        <v>41.17</v>
      </c>
      <c r="C24" s="36">
        <f t="shared" si="0"/>
        <v>42.897027999999999</v>
      </c>
      <c r="D24" s="28">
        <f t="shared" si="3"/>
        <v>32.495539900000004</v>
      </c>
      <c r="E24" s="37">
        <f t="shared" si="1"/>
        <v>36.098057300000001</v>
      </c>
      <c r="F24" s="38">
        <f t="shared" si="2"/>
        <v>37.003892599999993</v>
      </c>
      <c r="G24" s="21">
        <v>10.411899999999999</v>
      </c>
      <c r="H24" s="23">
        <v>395.1</v>
      </c>
      <c r="I24" s="22">
        <v>412</v>
      </c>
      <c r="J24" s="29">
        <v>312.10000000000002</v>
      </c>
      <c r="K24" s="31">
        <v>346.7</v>
      </c>
      <c r="L24" s="30">
        <v>355.4</v>
      </c>
      <c r="M24" s="7">
        <v>43560</v>
      </c>
    </row>
    <row r="25" spans="1:13" ht="14" x14ac:dyDescent="0.3">
      <c r="A25" s="19" t="s">
        <v>233</v>
      </c>
      <c r="B25" s="20">
        <v>41.36</v>
      </c>
      <c r="C25" s="36">
        <f t="shared" si="0"/>
        <v>33.015939199999998</v>
      </c>
      <c r="D25" s="28">
        <f t="shared" si="3"/>
        <v>32.324615600000008</v>
      </c>
      <c r="E25" s="37">
        <f t="shared" si="1"/>
        <v>36.409709600000006</v>
      </c>
      <c r="F25" s="38">
        <f t="shared" si="2"/>
        <v>37.383847400000001</v>
      </c>
      <c r="G25" s="21">
        <v>10.474600000000001</v>
      </c>
      <c r="H25" s="23">
        <v>396</v>
      </c>
      <c r="I25" s="22">
        <v>315.2</v>
      </c>
      <c r="J25" s="29">
        <v>308.60000000000002</v>
      </c>
      <c r="K25" s="31">
        <v>347.6</v>
      </c>
      <c r="L25" s="30">
        <v>356.9</v>
      </c>
      <c r="M25" s="7">
        <v>43567</v>
      </c>
    </row>
    <row r="26" spans="1:13" ht="14" x14ac:dyDescent="0.3">
      <c r="A26" s="19" t="s">
        <v>234</v>
      </c>
      <c r="B26" s="20">
        <v>40.58</v>
      </c>
      <c r="C26" s="36">
        <f t="shared" si="0"/>
        <v>40.472466300000001</v>
      </c>
      <c r="D26" s="28">
        <f t="shared" si="3"/>
        <v>32.390519400000002</v>
      </c>
      <c r="E26" s="37">
        <f t="shared" si="1"/>
        <v>36.447175799999997</v>
      </c>
      <c r="F26" s="38">
        <f t="shared" si="2"/>
        <v>37.398608099999997</v>
      </c>
      <c r="G26" s="21">
        <v>10.455299999999999</v>
      </c>
      <c r="H26" s="23">
        <v>387.7</v>
      </c>
      <c r="I26" s="22">
        <v>387.1</v>
      </c>
      <c r="J26" s="29">
        <v>309.8</v>
      </c>
      <c r="K26" s="31">
        <v>348.6</v>
      </c>
      <c r="L26" s="30">
        <v>357.7</v>
      </c>
      <c r="M26" s="7">
        <v>43573</v>
      </c>
    </row>
    <row r="27" spans="1:13" ht="14" x14ac:dyDescent="0.3">
      <c r="A27" s="19" t="s">
        <v>235</v>
      </c>
      <c r="B27" s="20">
        <v>41.78</v>
      </c>
      <c r="C27" s="36">
        <f t="shared" si="0"/>
        <v>44.887578600000005</v>
      </c>
      <c r="D27" s="28">
        <f t="shared" si="3"/>
        <v>34.410629</v>
      </c>
      <c r="E27" s="37">
        <f t="shared" si="1"/>
        <v>37.188929399999999</v>
      </c>
      <c r="F27" s="38">
        <f t="shared" si="2"/>
        <v>38.153911600000008</v>
      </c>
      <c r="G27" s="21">
        <v>10.604200000000001</v>
      </c>
      <c r="H27" s="23">
        <v>396.6</v>
      </c>
      <c r="I27" s="22">
        <v>423.3</v>
      </c>
      <c r="J27" s="29">
        <v>324.5</v>
      </c>
      <c r="K27" s="31">
        <v>350.7</v>
      </c>
      <c r="L27" s="30">
        <v>359.8</v>
      </c>
      <c r="M27" s="7">
        <v>43581</v>
      </c>
    </row>
    <row r="28" spans="1:13" ht="14" x14ac:dyDescent="0.3">
      <c r="A28" s="19" t="s">
        <v>236</v>
      </c>
      <c r="B28" s="20">
        <v>41.35</v>
      </c>
      <c r="C28" s="36">
        <f t="shared" si="0"/>
        <v>46.157123500000004</v>
      </c>
      <c r="D28" s="28"/>
      <c r="E28" s="37">
        <f t="shared" si="1"/>
        <v>38.080964000000002</v>
      </c>
      <c r="F28" s="38">
        <f t="shared" si="2"/>
        <v>39.043684999999996</v>
      </c>
      <c r="G28" s="21">
        <v>10.696899999999999</v>
      </c>
      <c r="H28" s="23">
        <v>388.3</v>
      </c>
      <c r="I28" s="22">
        <v>431.5</v>
      </c>
      <c r="J28" s="29"/>
      <c r="K28" s="31">
        <v>356</v>
      </c>
      <c r="L28" s="30">
        <v>365</v>
      </c>
      <c r="M28" s="7">
        <v>43588</v>
      </c>
    </row>
    <row r="29" spans="1:13" ht="14" x14ac:dyDescent="0.3">
      <c r="A29" s="19" t="s">
        <v>237</v>
      </c>
      <c r="B29" s="20">
        <v>40.93</v>
      </c>
      <c r="C29" s="36">
        <f t="shared" si="0"/>
        <v>43.288019300000002</v>
      </c>
      <c r="D29" s="28">
        <f t="shared" si="3"/>
        <v>34.6109407</v>
      </c>
      <c r="E29" s="37">
        <f t="shared" si="1"/>
        <v>39.2091432</v>
      </c>
      <c r="F29" s="38">
        <f t="shared" si="2"/>
        <v>39.706831000000001</v>
      </c>
      <c r="G29" s="21">
        <v>10.8193</v>
      </c>
      <c r="H29" s="23">
        <v>380.4</v>
      </c>
      <c r="I29" s="22">
        <v>400.1</v>
      </c>
      <c r="J29" s="29">
        <v>319.89999999999998</v>
      </c>
      <c r="K29" s="31">
        <v>362.4</v>
      </c>
      <c r="L29" s="30">
        <v>367</v>
      </c>
      <c r="M29" s="7">
        <v>43595</v>
      </c>
    </row>
    <row r="30" spans="1:13" ht="14" x14ac:dyDescent="0.3">
      <c r="A30" s="19" t="s">
        <v>238</v>
      </c>
      <c r="B30" s="20">
        <v>41.29</v>
      </c>
      <c r="C30" s="36">
        <f t="shared" si="0"/>
        <v>39.861533700000003</v>
      </c>
      <c r="D30" s="28">
        <f t="shared" si="3"/>
        <v>35.130738000000001</v>
      </c>
      <c r="E30" s="37">
        <f t="shared" si="1"/>
        <v>39.796875900000003</v>
      </c>
      <c r="F30" s="38">
        <f t="shared" si="2"/>
        <v>39.753770699999997</v>
      </c>
      <c r="G30" s="21">
        <v>10.776300000000001</v>
      </c>
      <c r="H30" s="23">
        <v>382.9</v>
      </c>
      <c r="I30" s="22">
        <v>369.9</v>
      </c>
      <c r="J30" s="29">
        <v>326</v>
      </c>
      <c r="K30" s="31">
        <v>369.3</v>
      </c>
      <c r="L30" s="30">
        <v>368.9</v>
      </c>
      <c r="M30" s="7">
        <v>43602</v>
      </c>
    </row>
    <row r="31" spans="1:13" ht="14" x14ac:dyDescent="0.3">
      <c r="A31" s="19" t="s">
        <v>239</v>
      </c>
      <c r="B31" s="20">
        <v>41.34</v>
      </c>
      <c r="C31" s="36">
        <f t="shared" si="0"/>
        <v>42.860180999999997</v>
      </c>
      <c r="D31" s="28">
        <f t="shared" si="3"/>
        <v>34.331112400000002</v>
      </c>
      <c r="E31" s="37">
        <f t="shared" si="1"/>
        <v>40.120996499999997</v>
      </c>
      <c r="F31" s="38">
        <f t="shared" si="2"/>
        <v>39.659094799999991</v>
      </c>
      <c r="G31" s="21">
        <v>10.741899999999999</v>
      </c>
      <c r="H31" s="23">
        <v>384.7</v>
      </c>
      <c r="I31" s="22">
        <v>399</v>
      </c>
      <c r="J31" s="29">
        <v>319.60000000000002</v>
      </c>
      <c r="K31" s="31">
        <v>373.5</v>
      </c>
      <c r="L31" s="30">
        <v>369.2</v>
      </c>
      <c r="M31" s="7">
        <v>43609</v>
      </c>
    </row>
    <row r="32" spans="1:13" ht="14" x14ac:dyDescent="0.3">
      <c r="A32" s="19" t="s">
        <v>240</v>
      </c>
      <c r="B32" s="20">
        <v>40.729999999999997</v>
      </c>
      <c r="C32" s="36">
        <f t="shared" si="0"/>
        <v>40.348416800000003</v>
      </c>
      <c r="D32" s="28"/>
      <c r="E32" s="37">
        <f t="shared" si="1"/>
        <v>39.433583200000001</v>
      </c>
      <c r="F32" s="38">
        <f t="shared" si="2"/>
        <v>39.082542400000001</v>
      </c>
      <c r="G32" s="21">
        <v>10.637600000000001</v>
      </c>
      <c r="H32" s="23">
        <v>381.5</v>
      </c>
      <c r="I32" s="22">
        <v>379.3</v>
      </c>
      <c r="J32" s="29"/>
      <c r="K32" s="31">
        <v>370.7</v>
      </c>
      <c r="L32" s="30">
        <v>367.4</v>
      </c>
      <c r="M32" s="7">
        <v>43616</v>
      </c>
    </row>
    <row r="33" spans="1:13" ht="14" x14ac:dyDescent="0.3">
      <c r="A33" s="19" t="s">
        <v>241</v>
      </c>
      <c r="B33" s="20">
        <v>42.02</v>
      </c>
      <c r="C33" s="36">
        <f t="shared" si="0"/>
        <v>45.163428200000006</v>
      </c>
      <c r="D33" s="28"/>
      <c r="E33" s="37">
        <f t="shared" si="1"/>
        <v>39.1643294</v>
      </c>
      <c r="F33" s="38">
        <f t="shared" si="2"/>
        <v>38.877138499999994</v>
      </c>
      <c r="G33" s="21">
        <v>10.636699999999999</v>
      </c>
      <c r="H33" s="23">
        <v>395.1</v>
      </c>
      <c r="I33" s="22">
        <v>424.6</v>
      </c>
      <c r="J33" s="29"/>
      <c r="K33" s="31">
        <v>368.2</v>
      </c>
      <c r="L33" s="30">
        <v>365.5</v>
      </c>
      <c r="M33" s="7">
        <v>43623</v>
      </c>
    </row>
    <row r="34" spans="1:13" ht="14" x14ac:dyDescent="0.3">
      <c r="A34" s="19" t="s">
        <v>242</v>
      </c>
      <c r="B34" s="20">
        <v>40.5</v>
      </c>
      <c r="C34" s="36">
        <f t="shared" si="0"/>
        <v>41.021250599999995</v>
      </c>
      <c r="D34" s="28"/>
      <c r="E34" s="37">
        <f t="shared" si="1"/>
        <v>38.788001999999999</v>
      </c>
      <c r="F34" s="38">
        <f t="shared" si="2"/>
        <v>38.456754599999996</v>
      </c>
      <c r="G34" s="21">
        <v>10.6854</v>
      </c>
      <c r="H34" s="23">
        <v>379.8</v>
      </c>
      <c r="I34" s="22">
        <v>383.9</v>
      </c>
      <c r="J34" s="29"/>
      <c r="K34" s="31">
        <v>363</v>
      </c>
      <c r="L34" s="30">
        <v>359.9</v>
      </c>
      <c r="M34" s="7">
        <v>43630</v>
      </c>
    </row>
    <row r="35" spans="1:13" ht="14" x14ac:dyDescent="0.3">
      <c r="A35" s="19" t="s">
        <v>243</v>
      </c>
      <c r="B35" s="20">
        <v>41.24</v>
      </c>
      <c r="C35" s="36">
        <f t="shared" si="0"/>
        <v>40.008592299999997</v>
      </c>
      <c r="D35" s="28"/>
      <c r="E35" s="37">
        <f t="shared" si="1"/>
        <v>38.381881</v>
      </c>
      <c r="F35" s="38">
        <f t="shared" si="2"/>
        <v>37.956596999999995</v>
      </c>
      <c r="G35" s="21">
        <v>10.632099999999999</v>
      </c>
      <c r="H35" s="23">
        <v>387.4</v>
      </c>
      <c r="I35" s="22">
        <v>376.3</v>
      </c>
      <c r="J35" s="29"/>
      <c r="K35" s="31">
        <v>361</v>
      </c>
      <c r="L35" s="30">
        <v>357</v>
      </c>
      <c r="M35" s="7">
        <v>43636</v>
      </c>
    </row>
    <row r="36" spans="1:13" ht="14" x14ac:dyDescent="0.3">
      <c r="A36" s="19" t="s">
        <v>244</v>
      </c>
      <c r="B36" s="20">
        <v>41.96</v>
      </c>
      <c r="C36" s="36">
        <f t="shared" si="0"/>
        <v>40.342500100000002</v>
      </c>
      <c r="D36" s="28"/>
      <c r="E36" s="37">
        <f t="shared" si="1"/>
        <v>37.523487399999993</v>
      </c>
      <c r="F36" s="38">
        <f t="shared" si="2"/>
        <v>37.270092999999996</v>
      </c>
      <c r="G36" s="21">
        <v>10.5581</v>
      </c>
      <c r="H36" s="23">
        <v>397</v>
      </c>
      <c r="I36" s="22">
        <v>382.1</v>
      </c>
      <c r="J36" s="29"/>
      <c r="K36" s="31">
        <v>355.4</v>
      </c>
      <c r="L36" s="30">
        <v>353</v>
      </c>
      <c r="M36" s="7">
        <v>43644</v>
      </c>
    </row>
    <row r="37" spans="1:13" ht="14" x14ac:dyDescent="0.3">
      <c r="A37" s="19" t="s">
        <v>245</v>
      </c>
      <c r="B37" s="20">
        <v>41.46</v>
      </c>
      <c r="C37" s="36">
        <f t="shared" si="0"/>
        <v>46.455912000000005</v>
      </c>
      <c r="D37" s="28"/>
      <c r="E37" s="37">
        <f t="shared" si="1"/>
        <v>36.749493000000001</v>
      </c>
      <c r="F37" s="38">
        <f t="shared" si="2"/>
        <v>36.738954</v>
      </c>
      <c r="G37" s="21">
        <v>10.539</v>
      </c>
      <c r="H37" s="23">
        <v>393.2</v>
      </c>
      <c r="I37" s="22">
        <v>440.8</v>
      </c>
      <c r="J37" s="29"/>
      <c r="K37" s="31">
        <v>348.7</v>
      </c>
      <c r="L37" s="30">
        <v>348.6</v>
      </c>
      <c r="M37" s="7">
        <v>43651</v>
      </c>
    </row>
    <row r="38" spans="1:13" ht="14" x14ac:dyDescent="0.3">
      <c r="A38" s="19" t="s">
        <v>246</v>
      </c>
      <c r="B38" s="20">
        <v>41.47</v>
      </c>
      <c r="C38" s="36">
        <f t="shared" si="0"/>
        <v>46.449463800000004</v>
      </c>
      <c r="D38" s="28"/>
      <c r="E38" s="37">
        <f t="shared" si="1"/>
        <v>36.245776499999998</v>
      </c>
      <c r="F38" s="38">
        <f t="shared" si="2"/>
        <v>36.551781599999998</v>
      </c>
      <c r="G38" s="21">
        <v>10.5519</v>
      </c>
      <c r="H38" s="23">
        <v>391.9</v>
      </c>
      <c r="I38" s="22">
        <v>440.2</v>
      </c>
      <c r="J38" s="29"/>
      <c r="K38" s="31">
        <v>343.5</v>
      </c>
      <c r="L38" s="30">
        <v>346.4</v>
      </c>
      <c r="M38" s="7">
        <v>43628</v>
      </c>
    </row>
    <row r="39" spans="1:13" ht="14" x14ac:dyDescent="0.3">
      <c r="A39" s="19" t="s">
        <v>247</v>
      </c>
      <c r="B39" s="20">
        <v>41.23</v>
      </c>
      <c r="C39" s="36">
        <f t="shared" si="0"/>
        <v>47.709677399999997</v>
      </c>
      <c r="D39" s="28"/>
      <c r="E39" s="37">
        <f t="shared" si="1"/>
        <v>35.443574999999996</v>
      </c>
      <c r="F39" s="38">
        <f t="shared" si="2"/>
        <v>36.126191999999996</v>
      </c>
      <c r="G39" s="21">
        <v>10.501799999999999</v>
      </c>
      <c r="H39" s="23">
        <v>391.6</v>
      </c>
      <c r="I39" s="22">
        <v>454.3</v>
      </c>
      <c r="J39" s="29"/>
      <c r="K39" s="31">
        <v>337.5</v>
      </c>
      <c r="L39" s="30">
        <v>344</v>
      </c>
      <c r="M39" s="7">
        <v>43635</v>
      </c>
    </row>
    <row r="40" spans="1:13" ht="14" x14ac:dyDescent="0.3">
      <c r="A40" s="19" t="s">
        <v>248</v>
      </c>
      <c r="B40" s="20">
        <v>41.06</v>
      </c>
      <c r="C40" s="36">
        <f t="shared" si="0"/>
        <v>45.932713200000002</v>
      </c>
      <c r="D40" s="28"/>
      <c r="E40" s="37">
        <f t="shared" si="1"/>
        <v>35.018948700000003</v>
      </c>
      <c r="F40" s="38">
        <f t="shared" si="2"/>
        <v>36.020695200000006</v>
      </c>
      <c r="G40" s="21">
        <v>10.544700000000001</v>
      </c>
      <c r="H40" s="23">
        <v>391.2</v>
      </c>
      <c r="I40" s="22">
        <v>435.6</v>
      </c>
      <c r="J40" s="29"/>
      <c r="K40" s="31">
        <v>332.1</v>
      </c>
      <c r="L40" s="30">
        <v>341.6</v>
      </c>
      <c r="M40" s="7">
        <v>43672</v>
      </c>
    </row>
    <row r="41" spans="1:13" ht="14" x14ac:dyDescent="0.3">
      <c r="A41" s="19" t="s">
        <v>249</v>
      </c>
      <c r="B41" s="20">
        <v>40.89</v>
      </c>
      <c r="C41" s="36">
        <f t="shared" si="0"/>
        <v>45.610196000000002</v>
      </c>
      <c r="D41" s="28"/>
      <c r="E41" s="37">
        <f t="shared" si="1"/>
        <v>35.148256799999999</v>
      </c>
      <c r="F41" s="38">
        <f t="shared" si="2"/>
        <v>36.2094576</v>
      </c>
      <c r="G41" s="21">
        <v>10.719200000000001</v>
      </c>
      <c r="H41" s="23">
        <v>383.8</v>
      </c>
      <c r="I41" s="22">
        <v>425.5</v>
      </c>
      <c r="J41" s="29"/>
      <c r="K41" s="31">
        <v>327.9</v>
      </c>
      <c r="L41" s="30">
        <v>337.8</v>
      </c>
      <c r="M41" s="7">
        <v>43679</v>
      </c>
    </row>
    <row r="42" spans="1:13" ht="14" x14ac:dyDescent="0.3">
      <c r="A42" s="19" t="s">
        <v>250</v>
      </c>
      <c r="B42" s="20">
        <v>41.13</v>
      </c>
      <c r="C42" s="36">
        <f t="shared" si="0"/>
        <v>40.033359900000001</v>
      </c>
      <c r="D42" s="28"/>
      <c r="E42" s="37">
        <f t="shared" si="1"/>
        <v>35.137656</v>
      </c>
      <c r="F42" s="38">
        <f t="shared" si="2"/>
        <v>35.930395799999992</v>
      </c>
      <c r="G42" s="21">
        <v>10.7127</v>
      </c>
      <c r="H42" s="23">
        <v>383.2</v>
      </c>
      <c r="I42" s="22">
        <v>373.7</v>
      </c>
      <c r="J42" s="29"/>
      <c r="K42" s="31">
        <v>328</v>
      </c>
      <c r="L42" s="30">
        <v>335.4</v>
      </c>
      <c r="M42" s="7">
        <v>43686</v>
      </c>
    </row>
    <row r="43" spans="1:13" ht="14" x14ac:dyDescent="0.3">
      <c r="A43" s="19" t="s">
        <v>251</v>
      </c>
      <c r="B43" s="20">
        <v>41.32</v>
      </c>
      <c r="C43" s="36">
        <f t="shared" si="0"/>
        <v>41.565423300000006</v>
      </c>
      <c r="D43" s="28"/>
      <c r="E43" s="37">
        <f t="shared" si="1"/>
        <v>35.051038600000005</v>
      </c>
      <c r="F43" s="38">
        <f t="shared" si="2"/>
        <v>36.081320200000008</v>
      </c>
      <c r="G43" s="21">
        <v>10.732100000000001</v>
      </c>
      <c r="H43" s="23">
        <v>385.5</v>
      </c>
      <c r="I43" s="22">
        <v>387.3</v>
      </c>
      <c r="J43" s="29"/>
      <c r="K43" s="31">
        <v>326.60000000000002</v>
      </c>
      <c r="L43" s="30">
        <v>336.2</v>
      </c>
      <c r="M43" s="7">
        <v>43693</v>
      </c>
    </row>
    <row r="44" spans="1:13" ht="14" x14ac:dyDescent="0.3">
      <c r="A44" s="19" t="s">
        <v>252</v>
      </c>
      <c r="B44" s="20">
        <v>39.869999999999997</v>
      </c>
      <c r="C44" s="36">
        <f t="shared" si="0"/>
        <v>42.835371600000002</v>
      </c>
      <c r="D44" s="28"/>
      <c r="E44" s="37">
        <f t="shared" si="1"/>
        <v>34.874721000000001</v>
      </c>
      <c r="F44" s="38">
        <f t="shared" si="2"/>
        <v>35.999711999999995</v>
      </c>
      <c r="G44" s="21">
        <v>10.7142</v>
      </c>
      <c r="H44" s="23">
        <v>371.9</v>
      </c>
      <c r="I44" s="22">
        <v>399.8</v>
      </c>
      <c r="J44" s="29"/>
      <c r="K44" s="31">
        <v>325.5</v>
      </c>
      <c r="L44" s="30">
        <v>336</v>
      </c>
      <c r="M44" s="7">
        <v>43700</v>
      </c>
    </row>
    <row r="45" spans="1:13" ht="14" x14ac:dyDescent="0.3">
      <c r="A45" s="19" t="s">
        <v>253</v>
      </c>
      <c r="B45" s="20">
        <v>41.4</v>
      </c>
      <c r="C45" s="36">
        <f t="shared" si="0"/>
        <v>41.512759800000005</v>
      </c>
      <c r="D45" s="28">
        <f t="shared" ref="D45:D59" si="4">J45/100*G45</f>
        <v>35.914319400000004</v>
      </c>
      <c r="E45" s="37">
        <f t="shared" si="1"/>
        <v>35.211812399999999</v>
      </c>
      <c r="F45" s="38">
        <f t="shared" si="2"/>
        <v>36.411478199999998</v>
      </c>
      <c r="G45" s="21">
        <v>10.8078</v>
      </c>
      <c r="H45" s="23">
        <v>384.4</v>
      </c>
      <c r="I45" s="22">
        <v>384.1</v>
      </c>
      <c r="J45" s="29">
        <v>332.3</v>
      </c>
      <c r="K45" s="31">
        <v>325.8</v>
      </c>
      <c r="L45" s="30">
        <v>336.9</v>
      </c>
      <c r="M45" s="7">
        <v>43707</v>
      </c>
    </row>
    <row r="46" spans="1:13" ht="14" x14ac:dyDescent="0.3">
      <c r="A46" s="19" t="s">
        <v>254</v>
      </c>
      <c r="B46" s="20">
        <v>41.4</v>
      </c>
      <c r="C46" s="36">
        <f t="shared" si="0"/>
        <v>44.503582799999997</v>
      </c>
      <c r="D46" s="28">
        <f t="shared" si="4"/>
        <v>35.354911600000001</v>
      </c>
      <c r="E46" s="37">
        <f t="shared" si="1"/>
        <v>34.617460299999998</v>
      </c>
      <c r="F46" s="38">
        <f t="shared" si="2"/>
        <v>35.996173599999999</v>
      </c>
      <c r="G46" s="21">
        <v>10.6877</v>
      </c>
      <c r="H46" s="23">
        <v>385.9</v>
      </c>
      <c r="I46" s="22">
        <v>416.4</v>
      </c>
      <c r="J46" s="29">
        <v>330.8</v>
      </c>
      <c r="K46" s="31">
        <v>323.89999999999998</v>
      </c>
      <c r="L46" s="30">
        <v>336.8</v>
      </c>
      <c r="M46" s="7">
        <v>43714</v>
      </c>
    </row>
    <row r="47" spans="1:13" ht="14" x14ac:dyDescent="0.3">
      <c r="A47" s="19" t="s">
        <v>255</v>
      </c>
      <c r="B47" s="20">
        <v>41.04</v>
      </c>
      <c r="C47" s="36">
        <f t="shared" si="0"/>
        <v>35.898726600000003</v>
      </c>
      <c r="D47" s="28">
        <f t="shared" si="4"/>
        <v>33.019149600000006</v>
      </c>
      <c r="E47" s="37">
        <f t="shared" si="1"/>
        <v>34.7895562</v>
      </c>
      <c r="F47" s="38">
        <f t="shared" si="2"/>
        <v>35.920056800000005</v>
      </c>
      <c r="G47" s="21">
        <v>10.665100000000001</v>
      </c>
      <c r="H47" s="23">
        <v>385</v>
      </c>
      <c r="I47" s="22">
        <v>336.6</v>
      </c>
      <c r="J47" s="29">
        <v>309.60000000000002</v>
      </c>
      <c r="K47" s="31">
        <v>326.2</v>
      </c>
      <c r="L47" s="30">
        <v>336.8</v>
      </c>
      <c r="M47" s="7">
        <v>43721</v>
      </c>
    </row>
    <row r="48" spans="1:13" ht="14" x14ac:dyDescent="0.3">
      <c r="A48" s="19" t="s">
        <v>256</v>
      </c>
      <c r="B48" s="20">
        <v>40.51</v>
      </c>
      <c r="C48" s="36">
        <f t="shared" si="0"/>
        <v>46.5014252</v>
      </c>
      <c r="D48" s="28">
        <f t="shared" si="4"/>
        <v>34.298544300000003</v>
      </c>
      <c r="E48" s="37">
        <f t="shared" si="1"/>
        <v>34.897458700000001</v>
      </c>
      <c r="F48" s="38">
        <f t="shared" si="2"/>
        <v>36.191541600000001</v>
      </c>
      <c r="G48" s="21">
        <v>10.694900000000001</v>
      </c>
      <c r="H48" s="23">
        <v>378.6</v>
      </c>
      <c r="I48" s="22">
        <v>434.8</v>
      </c>
      <c r="J48" s="29">
        <v>320.7</v>
      </c>
      <c r="K48" s="31">
        <v>326.3</v>
      </c>
      <c r="L48" s="30">
        <v>338.4</v>
      </c>
      <c r="M48" s="7">
        <v>43728</v>
      </c>
    </row>
    <row r="49" spans="1:13" ht="14" x14ac:dyDescent="0.3">
      <c r="A49" s="19" t="s">
        <v>257</v>
      </c>
      <c r="B49" s="20">
        <v>39.729999999999997</v>
      </c>
      <c r="C49" s="36">
        <f t="shared" si="0"/>
        <v>46.108526800000007</v>
      </c>
      <c r="D49" s="28">
        <f t="shared" si="4"/>
        <v>34.221255599999999</v>
      </c>
      <c r="E49" s="37">
        <f t="shared" si="1"/>
        <v>35.1389444</v>
      </c>
      <c r="F49" s="38">
        <f t="shared" si="2"/>
        <v>36.120657999999999</v>
      </c>
      <c r="G49" s="21">
        <v>10.6708</v>
      </c>
      <c r="H49" s="23">
        <v>371.6</v>
      </c>
      <c r="I49" s="22">
        <v>432.1</v>
      </c>
      <c r="J49" s="29">
        <v>320.7</v>
      </c>
      <c r="K49" s="31">
        <v>329.3</v>
      </c>
      <c r="L49" s="30">
        <v>338.5</v>
      </c>
      <c r="M49" s="7">
        <v>43735</v>
      </c>
    </row>
    <row r="50" spans="1:13" ht="14" x14ac:dyDescent="0.3">
      <c r="A50" s="19" t="s">
        <v>258</v>
      </c>
      <c r="B50" s="20">
        <v>39.340000000000003</v>
      </c>
      <c r="C50" s="36">
        <f t="shared" si="0"/>
        <v>43.177830800000002</v>
      </c>
      <c r="D50" s="28">
        <f t="shared" si="4"/>
        <v>34.079219999999999</v>
      </c>
      <c r="E50" s="37">
        <f t="shared" si="1"/>
        <v>35.290925600000001</v>
      </c>
      <c r="F50" s="38">
        <f t="shared" si="2"/>
        <v>36.3728056</v>
      </c>
      <c r="G50" s="21">
        <v>10.8188</v>
      </c>
      <c r="H50" s="23">
        <v>376.4</v>
      </c>
      <c r="I50" s="22">
        <v>399.1</v>
      </c>
      <c r="J50" s="29">
        <v>315</v>
      </c>
      <c r="K50" s="31">
        <v>326.2</v>
      </c>
      <c r="L50" s="30">
        <v>336.2</v>
      </c>
      <c r="M50" s="7">
        <v>43742</v>
      </c>
    </row>
    <row r="51" spans="1:13" ht="14" x14ac:dyDescent="0.3">
      <c r="A51" s="19" t="s">
        <v>259</v>
      </c>
      <c r="B51" s="20">
        <v>40.520000000000003</v>
      </c>
      <c r="C51" s="36">
        <f t="shared" si="0"/>
        <v>37.047197500000003</v>
      </c>
      <c r="D51" s="28">
        <f t="shared" si="4"/>
        <v>35.5544929</v>
      </c>
      <c r="E51" s="37">
        <f t="shared" si="1"/>
        <v>35.251625300000001</v>
      </c>
      <c r="F51" s="38">
        <f t="shared" si="2"/>
        <v>36.290028500000005</v>
      </c>
      <c r="G51" s="21">
        <v>10.816700000000001</v>
      </c>
      <c r="H51" s="23">
        <v>373.1</v>
      </c>
      <c r="I51" s="22">
        <v>342.5</v>
      </c>
      <c r="J51" s="29">
        <v>328.7</v>
      </c>
      <c r="K51" s="31">
        <v>325.89999999999998</v>
      </c>
      <c r="L51" s="30">
        <v>335.5</v>
      </c>
      <c r="M51" s="7">
        <v>43749</v>
      </c>
    </row>
    <row r="52" spans="1:13" ht="14" x14ac:dyDescent="0.3">
      <c r="A52" s="19" t="s">
        <v>260</v>
      </c>
      <c r="B52" s="20">
        <v>41.05</v>
      </c>
      <c r="C52" s="36">
        <f t="shared" si="0"/>
        <v>42.904829400000004</v>
      </c>
      <c r="D52" s="28">
        <f t="shared" si="4"/>
        <v>33.151282399999999</v>
      </c>
      <c r="E52" s="37">
        <f t="shared" si="1"/>
        <v>34.994217800000001</v>
      </c>
      <c r="F52" s="38">
        <f t="shared" si="2"/>
        <v>36.589272999999999</v>
      </c>
      <c r="G52" s="21">
        <v>10.7774</v>
      </c>
      <c r="H52" s="23">
        <v>379.5</v>
      </c>
      <c r="I52" s="22">
        <v>398.1</v>
      </c>
      <c r="J52" s="29">
        <v>307.60000000000002</v>
      </c>
      <c r="K52" s="31">
        <v>324.7</v>
      </c>
      <c r="L52" s="30">
        <v>339.5</v>
      </c>
      <c r="M52" s="7">
        <v>43756</v>
      </c>
    </row>
    <row r="53" spans="1:13" ht="14" x14ac:dyDescent="0.3">
      <c r="A53" s="19" t="s">
        <v>261</v>
      </c>
      <c r="B53" s="20">
        <v>40.479999999999997</v>
      </c>
      <c r="C53" s="36">
        <f t="shared" si="0"/>
        <v>39.339401199999998</v>
      </c>
      <c r="D53" s="28">
        <f t="shared" si="4"/>
        <v>32.850870800000003</v>
      </c>
      <c r="E53" s="37">
        <f t="shared" si="1"/>
        <v>34.741568399999998</v>
      </c>
      <c r="F53" s="38">
        <f t="shared" si="2"/>
        <v>36.524839999999998</v>
      </c>
      <c r="G53" s="21">
        <v>10.742599999999999</v>
      </c>
      <c r="H53" s="23">
        <v>377</v>
      </c>
      <c r="I53" s="22">
        <v>366.2</v>
      </c>
      <c r="J53" s="29">
        <v>305.8</v>
      </c>
      <c r="K53" s="31">
        <v>323.39999999999998</v>
      </c>
      <c r="L53" s="30">
        <v>340</v>
      </c>
      <c r="M53" s="7">
        <v>43763</v>
      </c>
    </row>
    <row r="54" spans="1:13" ht="14" x14ac:dyDescent="0.3">
      <c r="A54" s="19" t="s">
        <v>262</v>
      </c>
      <c r="B54" s="20">
        <v>41.03</v>
      </c>
      <c r="C54" s="36">
        <f t="shared" si="0"/>
        <v>40.0652592</v>
      </c>
      <c r="D54" s="28">
        <f t="shared" si="4"/>
        <v>31.884732000000003</v>
      </c>
      <c r="E54" s="37">
        <f t="shared" si="1"/>
        <v>34.8048152</v>
      </c>
      <c r="F54" s="38">
        <f t="shared" si="2"/>
        <v>36.608395999999999</v>
      </c>
      <c r="G54" s="21">
        <v>10.7356</v>
      </c>
      <c r="H54" s="23">
        <v>381.7</v>
      </c>
      <c r="I54" s="22">
        <v>373.2</v>
      </c>
      <c r="J54" s="29">
        <v>297</v>
      </c>
      <c r="K54" s="31">
        <v>324.2</v>
      </c>
      <c r="L54" s="30">
        <v>341</v>
      </c>
      <c r="M54" s="7">
        <v>43770</v>
      </c>
    </row>
    <row r="55" spans="1:13" ht="14" x14ac:dyDescent="0.3">
      <c r="A55" s="19" t="s">
        <v>263</v>
      </c>
      <c r="B55" s="20">
        <v>40.770000000000003</v>
      </c>
      <c r="C55" s="36">
        <f t="shared" si="0"/>
        <v>34.606525999999995</v>
      </c>
      <c r="D55" s="28">
        <f t="shared" si="4"/>
        <v>33.604673999999996</v>
      </c>
      <c r="E55" s="37">
        <f t="shared" si="1"/>
        <v>34.510604000000001</v>
      </c>
      <c r="F55" s="38">
        <f t="shared" si="2"/>
        <v>36.461018000000003</v>
      </c>
      <c r="G55" s="21">
        <v>10.657999999999999</v>
      </c>
      <c r="H55" s="23">
        <v>381.7</v>
      </c>
      <c r="I55" s="22">
        <v>324.7</v>
      </c>
      <c r="J55" s="29">
        <v>315.3</v>
      </c>
      <c r="K55" s="31">
        <v>323.8</v>
      </c>
      <c r="L55" s="30">
        <v>342.1</v>
      </c>
      <c r="M55" s="7">
        <v>43777</v>
      </c>
    </row>
    <row r="56" spans="1:13" ht="14" x14ac:dyDescent="0.3">
      <c r="A56" s="19" t="s">
        <v>264</v>
      </c>
      <c r="B56" s="20">
        <v>40.42</v>
      </c>
      <c r="C56" s="36">
        <f t="shared" si="0"/>
        <v>39.235056</v>
      </c>
      <c r="D56" s="28">
        <f t="shared" si="4"/>
        <v>31.0468704</v>
      </c>
      <c r="E56" s="37">
        <f t="shared" si="1"/>
        <v>34.490599499999995</v>
      </c>
      <c r="F56" s="38">
        <f t="shared" si="2"/>
        <v>36.494999100000001</v>
      </c>
      <c r="G56" s="21">
        <v>10.6617</v>
      </c>
      <c r="H56" s="23">
        <v>378</v>
      </c>
      <c r="I56" s="22">
        <v>368</v>
      </c>
      <c r="J56" s="29">
        <v>291.2</v>
      </c>
      <c r="K56" s="31">
        <v>323.5</v>
      </c>
      <c r="L56" s="30">
        <v>342.3</v>
      </c>
      <c r="M56" s="7">
        <v>43784</v>
      </c>
    </row>
    <row r="57" spans="1:13" ht="14" x14ac:dyDescent="0.3">
      <c r="A57" s="19" t="s">
        <v>265</v>
      </c>
      <c r="B57" s="20">
        <v>40.94</v>
      </c>
      <c r="C57" s="36">
        <f t="shared" si="0"/>
        <v>40.501783600000003</v>
      </c>
      <c r="D57" s="28"/>
      <c r="E57" s="37">
        <f t="shared" si="1"/>
        <v>34.380285999999998</v>
      </c>
      <c r="F57" s="38">
        <f t="shared" si="2"/>
        <v>36.675847599999997</v>
      </c>
      <c r="G57" s="21">
        <v>10.627599999999999</v>
      </c>
      <c r="H57" s="23">
        <v>384.3</v>
      </c>
      <c r="I57" s="22">
        <v>381.1</v>
      </c>
      <c r="J57" s="29"/>
      <c r="K57" s="31">
        <v>323.5</v>
      </c>
      <c r="L57" s="30">
        <v>345.1</v>
      </c>
      <c r="M57" s="7">
        <v>43791</v>
      </c>
    </row>
    <row r="58" spans="1:13" ht="14" x14ac:dyDescent="0.3">
      <c r="A58" s="19" t="s">
        <v>266</v>
      </c>
      <c r="B58" s="20">
        <v>41.51</v>
      </c>
      <c r="C58" s="36">
        <f t="shared" si="0"/>
        <v>37.786237800000002</v>
      </c>
      <c r="D58" s="28">
        <f t="shared" si="4"/>
        <v>32.319113799999997</v>
      </c>
      <c r="E58" s="37">
        <f t="shared" si="1"/>
        <v>33.980278399999996</v>
      </c>
      <c r="F58" s="38">
        <f t="shared" si="2"/>
        <v>36.408943100000002</v>
      </c>
      <c r="G58" s="21">
        <v>10.5137</v>
      </c>
      <c r="H58" s="23">
        <v>393.1</v>
      </c>
      <c r="I58" s="22">
        <v>359.4</v>
      </c>
      <c r="J58" s="29">
        <v>307.39999999999998</v>
      </c>
      <c r="K58" s="31">
        <v>323.2</v>
      </c>
      <c r="L58" s="30">
        <v>346.3</v>
      </c>
      <c r="M58" s="7">
        <v>43798</v>
      </c>
    </row>
    <row r="59" spans="1:13" ht="14" x14ac:dyDescent="0.3">
      <c r="A59" s="19" t="s">
        <v>267</v>
      </c>
      <c r="B59" s="20">
        <v>41.32</v>
      </c>
      <c r="C59" s="36">
        <f t="shared" si="0"/>
        <v>37.1221684</v>
      </c>
      <c r="D59" s="28">
        <f t="shared" si="4"/>
        <v>33.614313100000004</v>
      </c>
      <c r="E59" s="37">
        <f t="shared" si="1"/>
        <v>34.035677100000008</v>
      </c>
      <c r="F59" s="38">
        <f t="shared" si="2"/>
        <v>36.5217247</v>
      </c>
      <c r="G59" s="21">
        <v>10.5341</v>
      </c>
      <c r="H59" s="23">
        <v>392.3</v>
      </c>
      <c r="I59" s="22">
        <v>352.4</v>
      </c>
      <c r="J59" s="29">
        <v>319.10000000000002</v>
      </c>
      <c r="K59" s="31">
        <v>323.10000000000002</v>
      </c>
      <c r="L59" s="30">
        <v>346.7</v>
      </c>
      <c r="M59" s="7">
        <v>43805</v>
      </c>
    </row>
    <row r="60" spans="1:13" ht="14" x14ac:dyDescent="0.3">
      <c r="A60" s="19" t="s">
        <v>268</v>
      </c>
      <c r="B60" s="20">
        <v>41.02</v>
      </c>
      <c r="C60" s="36">
        <f t="shared" si="0"/>
        <v>35.124158800000004</v>
      </c>
      <c r="D60" s="28"/>
      <c r="E60" s="37">
        <f t="shared" si="1"/>
        <v>34.413735599999995</v>
      </c>
      <c r="F60" s="38">
        <f t="shared" si="2"/>
        <v>36.597242200000004</v>
      </c>
      <c r="G60" s="21">
        <v>10.4474</v>
      </c>
      <c r="H60" s="23">
        <v>391.1</v>
      </c>
      <c r="I60" s="22">
        <v>336.2</v>
      </c>
      <c r="J60" s="29"/>
      <c r="K60" s="31">
        <v>329.4</v>
      </c>
      <c r="L60" s="30">
        <v>350.3</v>
      </c>
      <c r="M60" s="7">
        <v>43812</v>
      </c>
    </row>
    <row r="61" spans="1:13" ht="14" x14ac:dyDescent="0.3">
      <c r="A61" s="19" t="s">
        <v>269</v>
      </c>
      <c r="B61" s="20">
        <v>41.11</v>
      </c>
      <c r="C61" s="36">
        <f t="shared" si="0"/>
        <v>37.572320000000005</v>
      </c>
      <c r="D61" s="28"/>
      <c r="E61" s="37">
        <f t="shared" si="1"/>
        <v>34.915480000000002</v>
      </c>
      <c r="F61" s="38">
        <f t="shared" si="2"/>
        <v>36.766900000000007</v>
      </c>
      <c r="G61" s="21">
        <v>10.46</v>
      </c>
      <c r="H61" s="23">
        <v>393.5</v>
      </c>
      <c r="I61" s="22">
        <v>359.2</v>
      </c>
      <c r="J61" s="29"/>
      <c r="K61" s="31">
        <v>333.8</v>
      </c>
      <c r="L61" s="30">
        <v>351.5</v>
      </c>
      <c r="M61" s="7">
        <v>43819</v>
      </c>
    </row>
    <row r="62" spans="1:13" ht="14" x14ac:dyDescent="0.3">
      <c r="A62" s="24" t="s">
        <v>270</v>
      </c>
      <c r="B62" s="20">
        <v>40.51</v>
      </c>
      <c r="C62" s="36"/>
      <c r="D62" s="28"/>
      <c r="E62" s="37">
        <f t="shared" si="1"/>
        <v>35.4426688</v>
      </c>
      <c r="F62" s="38">
        <f t="shared" si="2"/>
        <v>37.0831461</v>
      </c>
      <c r="G62" s="26">
        <v>10.4489</v>
      </c>
      <c r="H62" s="23">
        <v>387.8</v>
      </c>
      <c r="I62" s="25"/>
      <c r="J62" s="29"/>
      <c r="K62" s="31">
        <v>339.2</v>
      </c>
      <c r="L62" s="30">
        <v>354.9</v>
      </c>
      <c r="M62" s="7">
        <v>43826</v>
      </c>
    </row>
    <row r="63" spans="1:13" ht="14" x14ac:dyDescent="0.3">
      <c r="A63" s="19" t="s">
        <v>5</v>
      </c>
      <c r="B63" s="20">
        <v>40.9</v>
      </c>
      <c r="C63" s="36">
        <f t="shared" si="0"/>
        <v>38.038228799999999</v>
      </c>
      <c r="D63" s="28"/>
      <c r="E63" s="37">
        <f t="shared" si="1"/>
        <v>35.834026799999997</v>
      </c>
      <c r="F63" s="38">
        <f t="shared" si="2"/>
        <v>37.2195252</v>
      </c>
      <c r="G63" s="21">
        <v>10.4962</v>
      </c>
      <c r="H63" s="23">
        <v>391</v>
      </c>
      <c r="I63" s="22">
        <v>362.4</v>
      </c>
      <c r="J63" s="29"/>
      <c r="K63" s="31">
        <v>341.4</v>
      </c>
      <c r="L63" s="30">
        <v>354.6</v>
      </c>
      <c r="M63" s="8">
        <v>43833</v>
      </c>
    </row>
    <row r="64" spans="1:13" ht="14" x14ac:dyDescent="0.3">
      <c r="A64" s="19" t="s">
        <v>6</v>
      </c>
      <c r="B64" s="20">
        <v>40.630000000000003</v>
      </c>
      <c r="C64" s="36">
        <f t="shared" si="0"/>
        <v>35.349521599999996</v>
      </c>
      <c r="D64" s="28"/>
      <c r="E64" s="37">
        <f t="shared" si="1"/>
        <v>36.277552</v>
      </c>
      <c r="F64" s="38">
        <f t="shared" si="2"/>
        <v>37.384861000000001</v>
      </c>
      <c r="G64" s="21">
        <v>10.5458</v>
      </c>
      <c r="H64" s="23">
        <v>385.9</v>
      </c>
      <c r="I64" s="22">
        <v>335.2</v>
      </c>
      <c r="J64" s="29"/>
      <c r="K64" s="31">
        <v>344</v>
      </c>
      <c r="L64" s="30">
        <v>354.5</v>
      </c>
      <c r="M64" s="7">
        <v>43840</v>
      </c>
    </row>
    <row r="65" spans="1:13" ht="14" x14ac:dyDescent="0.3">
      <c r="A65" s="19" t="s">
        <v>7</v>
      </c>
      <c r="B65" s="20">
        <v>40.409999999999997</v>
      </c>
      <c r="C65" s="36">
        <f t="shared" si="0"/>
        <v>34.988661399999998</v>
      </c>
      <c r="D65" s="28">
        <f t="shared" ref="D65:D73" si="5">J65/100*G65</f>
        <v>32.198867799999995</v>
      </c>
      <c r="E65" s="37">
        <f t="shared" si="1"/>
        <v>36.330721199999999</v>
      </c>
      <c r="F65" s="38">
        <f t="shared" si="2"/>
        <v>37.2289502</v>
      </c>
      <c r="G65" s="21">
        <v>10.567399999999999</v>
      </c>
      <c r="H65" s="23">
        <v>383</v>
      </c>
      <c r="I65" s="22">
        <v>331.1</v>
      </c>
      <c r="J65" s="29">
        <v>304.7</v>
      </c>
      <c r="K65" s="31">
        <v>343.8</v>
      </c>
      <c r="L65" s="30">
        <v>352.3</v>
      </c>
      <c r="M65" s="7">
        <v>43847</v>
      </c>
    </row>
    <row r="66" spans="1:13" ht="14" x14ac:dyDescent="0.3">
      <c r="A66" s="19" t="s">
        <v>8</v>
      </c>
      <c r="B66" s="20">
        <v>41.54</v>
      </c>
      <c r="C66" s="36">
        <f t="shared" si="0"/>
        <v>39.752353599999999</v>
      </c>
      <c r="D66" s="28">
        <f t="shared" si="5"/>
        <v>32.701896400000003</v>
      </c>
      <c r="E66" s="37">
        <f t="shared" si="1"/>
        <v>36.495864400000002</v>
      </c>
      <c r="F66" s="38">
        <f t="shared" si="2"/>
        <v>37.412739999999999</v>
      </c>
      <c r="G66" s="21">
        <v>10.5388</v>
      </c>
      <c r="H66" s="23">
        <v>383.2</v>
      </c>
      <c r="I66" s="22">
        <v>377.2</v>
      </c>
      <c r="J66" s="29">
        <v>310.3</v>
      </c>
      <c r="K66" s="31">
        <v>346.3</v>
      </c>
      <c r="L66" s="30">
        <v>355</v>
      </c>
      <c r="M66" s="7">
        <v>43854</v>
      </c>
    </row>
    <row r="67" spans="1:13" ht="14" x14ac:dyDescent="0.3">
      <c r="A67" s="19" t="s">
        <v>9</v>
      </c>
      <c r="B67" s="20">
        <v>41.2</v>
      </c>
      <c r="C67" s="36">
        <f t="shared" si="0"/>
        <v>36.890992700000005</v>
      </c>
      <c r="D67" s="28">
        <f t="shared" si="5"/>
        <v>34.376908300000004</v>
      </c>
      <c r="E67" s="37">
        <f t="shared" si="1"/>
        <v>37.136009400000006</v>
      </c>
      <c r="F67" s="38">
        <f t="shared" si="2"/>
        <v>36.145289700000006</v>
      </c>
      <c r="G67" s="21">
        <v>10.652900000000001</v>
      </c>
      <c r="H67" s="23">
        <v>388.2</v>
      </c>
      <c r="I67" s="22">
        <v>346.3</v>
      </c>
      <c r="J67" s="29">
        <v>322.7</v>
      </c>
      <c r="K67" s="31">
        <v>348.6</v>
      </c>
      <c r="L67" s="30">
        <v>339.3</v>
      </c>
      <c r="M67" s="7">
        <v>43861</v>
      </c>
    </row>
    <row r="68" spans="1:13" ht="14" x14ac:dyDescent="0.3">
      <c r="A68" s="19" t="s">
        <v>10</v>
      </c>
      <c r="B68" s="20">
        <v>41.26</v>
      </c>
      <c r="C68" s="36">
        <f t="shared" si="0"/>
        <v>40.812012199999998</v>
      </c>
      <c r="D68" s="28">
        <f t="shared" si="5"/>
        <v>32.531160799999995</v>
      </c>
      <c r="E68" s="37">
        <f t="shared" si="1"/>
        <v>36.888390399999999</v>
      </c>
      <c r="F68" s="38">
        <f t="shared" si="2"/>
        <v>36.010598999999992</v>
      </c>
      <c r="G68" s="21">
        <v>10.575799999999999</v>
      </c>
      <c r="H68" s="23">
        <v>389.4</v>
      </c>
      <c r="I68" s="22">
        <v>385.9</v>
      </c>
      <c r="J68" s="29">
        <v>307.60000000000002</v>
      </c>
      <c r="K68" s="31">
        <v>348.8</v>
      </c>
      <c r="L68" s="30">
        <v>340.5</v>
      </c>
      <c r="M68" s="7">
        <v>43868</v>
      </c>
    </row>
    <row r="69" spans="1:13" ht="14" x14ac:dyDescent="0.3">
      <c r="A69" s="19" t="s">
        <v>11</v>
      </c>
      <c r="B69" s="20">
        <v>41.81</v>
      </c>
      <c r="C69" s="36">
        <f t="shared" si="0"/>
        <v>35.913889999999995</v>
      </c>
      <c r="D69" s="28">
        <f t="shared" si="5"/>
        <v>31.726385000000001</v>
      </c>
      <c r="E69" s="37">
        <f t="shared" si="1"/>
        <v>36.795470000000002</v>
      </c>
      <c r="F69" s="38">
        <f t="shared" si="2"/>
        <v>35.829929999999997</v>
      </c>
      <c r="G69" s="21">
        <v>10.494999999999999</v>
      </c>
      <c r="H69" s="23">
        <v>397.4</v>
      </c>
      <c r="I69" s="22">
        <v>342.2</v>
      </c>
      <c r="J69" s="29">
        <v>302.3</v>
      </c>
      <c r="K69" s="31">
        <v>350.6</v>
      </c>
      <c r="L69" s="30">
        <v>341.4</v>
      </c>
      <c r="M69" s="7">
        <v>43875</v>
      </c>
    </row>
    <row r="70" spans="1:13" ht="14" x14ac:dyDescent="0.3">
      <c r="A70" s="19" t="s">
        <v>12</v>
      </c>
      <c r="B70" s="20">
        <v>41.93</v>
      </c>
      <c r="C70" s="36">
        <f t="shared" si="0"/>
        <v>38.457443699999999</v>
      </c>
      <c r="D70" s="28">
        <f t="shared" si="5"/>
        <v>32.116789900000001</v>
      </c>
      <c r="E70" s="37">
        <f t="shared" si="1"/>
        <v>37.312308899999998</v>
      </c>
      <c r="F70" s="38">
        <f t="shared" si="2"/>
        <v>36.283808199999996</v>
      </c>
      <c r="G70" s="21">
        <v>10.6031</v>
      </c>
      <c r="H70" s="23">
        <v>397.2</v>
      </c>
      <c r="I70" s="22">
        <v>362.7</v>
      </c>
      <c r="J70" s="29">
        <v>302.89999999999998</v>
      </c>
      <c r="K70" s="31">
        <v>351.9</v>
      </c>
      <c r="L70" s="30">
        <v>342.2</v>
      </c>
      <c r="M70" s="7">
        <v>43882</v>
      </c>
    </row>
    <row r="71" spans="1:13" ht="14" x14ac:dyDescent="0.3">
      <c r="A71" s="19" t="s">
        <v>13</v>
      </c>
      <c r="B71" s="20">
        <v>42.81</v>
      </c>
      <c r="C71" s="36">
        <f t="shared" si="0"/>
        <v>36.144519000000003</v>
      </c>
      <c r="D71" s="28">
        <f t="shared" si="5"/>
        <v>34.843742800000001</v>
      </c>
      <c r="E71" s="37">
        <f t="shared" si="1"/>
        <v>37.519929900000001</v>
      </c>
      <c r="F71" s="38">
        <f t="shared" si="2"/>
        <v>36.720272399999999</v>
      </c>
      <c r="G71" s="21">
        <v>10.662100000000001</v>
      </c>
      <c r="H71" s="23">
        <v>403.7</v>
      </c>
      <c r="I71" s="22">
        <v>339</v>
      </c>
      <c r="J71" s="29">
        <v>326.8</v>
      </c>
      <c r="K71" s="31">
        <v>351.9</v>
      </c>
      <c r="L71" s="30">
        <v>344.4</v>
      </c>
      <c r="M71" s="7">
        <v>43889</v>
      </c>
    </row>
    <row r="72" spans="1:13" ht="14" x14ac:dyDescent="0.3">
      <c r="A72" s="19" t="s">
        <v>14</v>
      </c>
      <c r="B72" s="20">
        <v>42.31</v>
      </c>
      <c r="C72" s="36">
        <f t="shared" si="0"/>
        <v>42.961454199999999</v>
      </c>
      <c r="D72" s="28">
        <f t="shared" si="5"/>
        <v>33.222535499999999</v>
      </c>
      <c r="E72" s="37">
        <f t="shared" si="1"/>
        <v>37.419066300000004</v>
      </c>
      <c r="F72" s="38">
        <f t="shared" si="2"/>
        <v>36.507698500000004</v>
      </c>
      <c r="G72" s="21">
        <v>10.597300000000001</v>
      </c>
      <c r="H72" s="23">
        <v>399.1</v>
      </c>
      <c r="I72" s="22">
        <v>405.4</v>
      </c>
      <c r="J72" s="29">
        <v>313.5</v>
      </c>
      <c r="K72" s="31">
        <v>353.1</v>
      </c>
      <c r="L72" s="30">
        <v>344.5</v>
      </c>
      <c r="M72" s="7">
        <v>43896</v>
      </c>
    </row>
    <row r="73" spans="1:13" ht="14" x14ac:dyDescent="0.3">
      <c r="A73" s="19" t="s">
        <v>15</v>
      </c>
      <c r="B73" s="20">
        <v>42.26</v>
      </c>
      <c r="C73" s="36">
        <f t="shared" si="0"/>
        <v>40.9997653</v>
      </c>
      <c r="D73" s="28">
        <f t="shared" si="5"/>
        <v>34.080986700000004</v>
      </c>
      <c r="E73" s="37">
        <f t="shared" si="1"/>
        <v>38.566188599999997</v>
      </c>
      <c r="F73" s="38">
        <f t="shared" si="2"/>
        <v>37.529463100000001</v>
      </c>
      <c r="G73" s="21">
        <v>10.9129</v>
      </c>
      <c r="H73" s="23">
        <v>392.1</v>
      </c>
      <c r="I73" s="22">
        <v>375.7</v>
      </c>
      <c r="J73" s="29">
        <v>312.3</v>
      </c>
      <c r="K73" s="31">
        <v>353.4</v>
      </c>
      <c r="L73" s="30">
        <v>343.9</v>
      </c>
      <c r="M73" s="7">
        <v>43903</v>
      </c>
    </row>
    <row r="74" spans="1:13" ht="14" x14ac:dyDescent="0.3">
      <c r="A74" s="19" t="s">
        <v>16</v>
      </c>
      <c r="B74" s="20">
        <v>42.06</v>
      </c>
      <c r="C74" s="36">
        <f t="shared" si="0"/>
        <v>45.302516699999998</v>
      </c>
      <c r="D74" s="28"/>
      <c r="E74" s="37">
        <f t="shared" si="1"/>
        <v>38.773916999999997</v>
      </c>
      <c r="F74" s="38">
        <f t="shared" si="2"/>
        <v>37.9012277</v>
      </c>
      <c r="G74" s="21">
        <v>11.0467</v>
      </c>
      <c r="H74" s="23">
        <v>382.4</v>
      </c>
      <c r="I74" s="22">
        <v>410.1</v>
      </c>
      <c r="J74" s="29"/>
      <c r="K74" s="31">
        <v>351</v>
      </c>
      <c r="L74" s="30">
        <v>343.1</v>
      </c>
      <c r="M74" s="7">
        <v>43910</v>
      </c>
    </row>
    <row r="75" spans="1:13" ht="14" x14ac:dyDescent="0.3">
      <c r="A75" s="19" t="s">
        <v>17</v>
      </c>
      <c r="B75" s="20">
        <v>43.42</v>
      </c>
      <c r="C75" s="36">
        <f t="shared" ref="C75:C138" si="6">I75/100*G75</f>
        <v>43.916176300000004</v>
      </c>
      <c r="D75" s="28"/>
      <c r="E75" s="37">
        <f t="shared" ref="E75:E138" si="7">K75/100*G75</f>
        <v>38.109713599999999</v>
      </c>
      <c r="F75" s="38">
        <f t="shared" ref="F75:F138" si="8">L75/100*G75</f>
        <v>37.429183000000002</v>
      </c>
      <c r="G75" s="21">
        <v>10.9763</v>
      </c>
      <c r="H75" s="23">
        <v>393.6</v>
      </c>
      <c r="I75" s="22">
        <v>400.1</v>
      </c>
      <c r="J75" s="29"/>
      <c r="K75" s="31">
        <v>347.2</v>
      </c>
      <c r="L75" s="30">
        <v>341</v>
      </c>
      <c r="M75" s="7">
        <v>43917</v>
      </c>
    </row>
    <row r="76" spans="1:13" ht="14" x14ac:dyDescent="0.3">
      <c r="A76" s="19" t="s">
        <v>18</v>
      </c>
      <c r="B76" s="20">
        <v>43.15</v>
      </c>
      <c r="C76" s="36">
        <f t="shared" si="6"/>
        <v>36.790821200000003</v>
      </c>
      <c r="D76" s="28"/>
      <c r="E76" s="37">
        <f t="shared" si="7"/>
        <v>36.9223736</v>
      </c>
      <c r="F76" s="38">
        <f t="shared" si="8"/>
        <v>36.527716399999996</v>
      </c>
      <c r="G76" s="21">
        <v>10.9627</v>
      </c>
      <c r="H76" s="23">
        <v>392.9</v>
      </c>
      <c r="I76" s="22">
        <v>335.6</v>
      </c>
      <c r="J76" s="29"/>
      <c r="K76" s="31">
        <v>336.8</v>
      </c>
      <c r="L76" s="30">
        <v>333.2</v>
      </c>
      <c r="M76" s="7">
        <v>43924</v>
      </c>
    </row>
    <row r="77" spans="1:13" ht="14" x14ac:dyDescent="0.3">
      <c r="A77" s="19" t="s">
        <v>19</v>
      </c>
      <c r="B77" s="20">
        <v>42.6</v>
      </c>
      <c r="C77" s="36">
        <f t="shared" si="6"/>
        <v>43.423951800000005</v>
      </c>
      <c r="D77" s="28">
        <f t="shared" ref="D77" si="9">J77/100*G77</f>
        <v>29.996449999999999</v>
      </c>
      <c r="E77" s="37">
        <f t="shared" si="7"/>
        <v>35.919385400000003</v>
      </c>
      <c r="F77" s="38">
        <f t="shared" si="8"/>
        <v>35.439442199999995</v>
      </c>
      <c r="G77" s="21">
        <v>10.9078</v>
      </c>
      <c r="H77" s="23">
        <v>389.4</v>
      </c>
      <c r="I77" s="22">
        <v>398.1</v>
      </c>
      <c r="J77" s="29">
        <v>275</v>
      </c>
      <c r="K77" s="31">
        <v>329.3</v>
      </c>
      <c r="L77" s="30">
        <v>324.89999999999998</v>
      </c>
      <c r="M77" s="7">
        <v>43930</v>
      </c>
    </row>
    <row r="78" spans="1:13" ht="14" x14ac:dyDescent="0.3">
      <c r="A78" s="19" t="s">
        <v>20</v>
      </c>
      <c r="B78" s="20">
        <v>42.98</v>
      </c>
      <c r="C78" s="36">
        <f t="shared" si="6"/>
        <v>35.851529999999997</v>
      </c>
      <c r="D78" s="28"/>
      <c r="E78" s="37">
        <f t="shared" si="7"/>
        <v>35.232276300000002</v>
      </c>
      <c r="F78" s="38">
        <f t="shared" si="8"/>
        <v>35.134499400000003</v>
      </c>
      <c r="G78" s="21">
        <v>10.864100000000001</v>
      </c>
      <c r="H78" s="23">
        <v>394.1</v>
      </c>
      <c r="I78" s="22">
        <v>330</v>
      </c>
      <c r="J78" s="29"/>
      <c r="K78" s="31">
        <v>324.3</v>
      </c>
      <c r="L78" s="30">
        <v>323.39999999999998</v>
      </c>
      <c r="M78" s="7">
        <v>43938</v>
      </c>
    </row>
    <row r="79" spans="1:13" ht="14" x14ac:dyDescent="0.3">
      <c r="A79" s="19" t="s">
        <v>21</v>
      </c>
      <c r="B79" s="20">
        <v>41.94</v>
      </c>
      <c r="C79" s="36">
        <f t="shared" si="6"/>
        <v>34.966095000000003</v>
      </c>
      <c r="D79" s="28"/>
      <c r="E79" s="37">
        <f t="shared" si="7"/>
        <v>35.302203200000001</v>
      </c>
      <c r="F79" s="38">
        <f t="shared" si="8"/>
        <v>35.182939000000005</v>
      </c>
      <c r="G79" s="21">
        <v>10.8422</v>
      </c>
      <c r="H79" s="23">
        <v>385</v>
      </c>
      <c r="I79" s="22">
        <v>322.5</v>
      </c>
      <c r="J79" s="29"/>
      <c r="K79" s="31">
        <v>325.60000000000002</v>
      </c>
      <c r="L79" s="30">
        <v>324.5</v>
      </c>
      <c r="M79" s="7">
        <v>43945</v>
      </c>
    </row>
    <row r="80" spans="1:13" ht="14" x14ac:dyDescent="0.3">
      <c r="A80" s="19" t="s">
        <v>22</v>
      </c>
      <c r="B80" s="20">
        <v>42.84</v>
      </c>
      <c r="C80" s="36">
        <f t="shared" si="6"/>
        <v>42.114650199999993</v>
      </c>
      <c r="D80" s="28"/>
      <c r="E80" s="37">
        <f t="shared" si="7"/>
        <v>35.070562799999998</v>
      </c>
      <c r="F80" s="38">
        <f t="shared" si="8"/>
        <v>34.9849204</v>
      </c>
      <c r="G80" s="21">
        <v>10.705299999999999</v>
      </c>
      <c r="H80" s="23">
        <v>390.3</v>
      </c>
      <c r="I80" s="22">
        <v>393.4</v>
      </c>
      <c r="J80" s="29"/>
      <c r="K80" s="31">
        <v>327.60000000000002</v>
      </c>
      <c r="L80" s="30">
        <v>326.8</v>
      </c>
      <c r="M80" s="7">
        <v>43951</v>
      </c>
    </row>
    <row r="81" spans="1:13" ht="14" x14ac:dyDescent="0.3">
      <c r="A81" s="19" t="s">
        <v>23</v>
      </c>
      <c r="B81" s="20">
        <v>43.69</v>
      </c>
      <c r="C81" s="36">
        <f t="shared" si="6"/>
        <v>39.4600887</v>
      </c>
      <c r="D81" s="28"/>
      <c r="E81" s="37">
        <f t="shared" si="7"/>
        <v>35.207603999999996</v>
      </c>
      <c r="F81" s="38">
        <f t="shared" si="8"/>
        <v>35.112161700000001</v>
      </c>
      <c r="G81" s="21">
        <v>10.604699999999999</v>
      </c>
      <c r="H81" s="23">
        <v>410</v>
      </c>
      <c r="I81" s="22">
        <v>372.1</v>
      </c>
      <c r="J81" s="29"/>
      <c r="K81" s="31">
        <v>332</v>
      </c>
      <c r="L81" s="30">
        <v>331.1</v>
      </c>
      <c r="M81" s="7">
        <v>43959</v>
      </c>
    </row>
    <row r="82" spans="1:13" ht="14" x14ac:dyDescent="0.3">
      <c r="A82" s="19" t="s">
        <v>24</v>
      </c>
      <c r="B82" s="20">
        <v>42.83</v>
      </c>
      <c r="C82" s="36">
        <f t="shared" si="6"/>
        <v>40.0289675</v>
      </c>
      <c r="D82" s="28"/>
      <c r="E82" s="37">
        <f t="shared" si="7"/>
        <v>35.946542999999998</v>
      </c>
      <c r="F82" s="38">
        <f t="shared" si="8"/>
        <v>35.596620899999998</v>
      </c>
      <c r="G82" s="21">
        <v>10.6037</v>
      </c>
      <c r="H82" s="23">
        <v>403.5</v>
      </c>
      <c r="I82" s="22">
        <v>377.5</v>
      </c>
      <c r="J82" s="29"/>
      <c r="K82" s="31">
        <v>339</v>
      </c>
      <c r="L82" s="30">
        <v>335.7</v>
      </c>
      <c r="M82" s="7">
        <v>43966</v>
      </c>
    </row>
    <row r="83" spans="1:13" ht="14" x14ac:dyDescent="0.3">
      <c r="A83" s="19" t="s">
        <v>25</v>
      </c>
      <c r="B83" s="20">
        <v>43.52</v>
      </c>
      <c r="C83" s="36">
        <f t="shared" si="6"/>
        <v>42.398147600000001</v>
      </c>
      <c r="D83" s="28"/>
      <c r="E83" s="37">
        <f t="shared" si="7"/>
        <v>36.587287600000003</v>
      </c>
      <c r="F83" s="38">
        <f t="shared" si="8"/>
        <v>36.111853600000003</v>
      </c>
      <c r="G83" s="21">
        <v>10.565200000000001</v>
      </c>
      <c r="H83" s="23">
        <v>411.8</v>
      </c>
      <c r="I83" s="22">
        <v>401.3</v>
      </c>
      <c r="J83" s="29"/>
      <c r="K83" s="31">
        <v>346.3</v>
      </c>
      <c r="L83" s="30">
        <v>341.8</v>
      </c>
      <c r="M83" s="7">
        <v>43973</v>
      </c>
    </row>
    <row r="84" spans="1:13" ht="14" x14ac:dyDescent="0.3">
      <c r="A84" s="19" t="s">
        <v>26</v>
      </c>
      <c r="B84" s="20">
        <v>43.24</v>
      </c>
      <c r="C84" s="36">
        <f t="shared" si="6"/>
        <v>36.157446</v>
      </c>
      <c r="D84" s="28"/>
      <c r="E84" s="37">
        <f t="shared" si="7"/>
        <v>36.462438999999996</v>
      </c>
      <c r="F84" s="38">
        <f t="shared" si="8"/>
        <v>36.020724999999999</v>
      </c>
      <c r="G84" s="21">
        <v>10.516999999999999</v>
      </c>
      <c r="H84" s="23">
        <v>410.6</v>
      </c>
      <c r="I84" s="22">
        <v>343.8</v>
      </c>
      <c r="J84" s="29"/>
      <c r="K84" s="31">
        <v>346.7</v>
      </c>
      <c r="L84" s="30">
        <v>342.5</v>
      </c>
      <c r="M84" s="7">
        <v>43980</v>
      </c>
    </row>
    <row r="85" spans="1:13" ht="14" x14ac:dyDescent="0.3">
      <c r="A85" s="19" t="s">
        <v>27</v>
      </c>
      <c r="B85" s="20">
        <v>42.84</v>
      </c>
      <c r="C85" s="36">
        <f t="shared" si="6"/>
        <v>32.396428800000002</v>
      </c>
      <c r="D85" s="28"/>
      <c r="E85" s="37">
        <f t="shared" si="7"/>
        <v>36.0561024</v>
      </c>
      <c r="F85" s="38">
        <f t="shared" si="8"/>
        <v>35.6402304</v>
      </c>
      <c r="G85" s="21">
        <v>10.396800000000001</v>
      </c>
      <c r="H85" s="23">
        <v>410.1</v>
      </c>
      <c r="I85" s="22">
        <v>311.60000000000002</v>
      </c>
      <c r="J85" s="29"/>
      <c r="K85" s="31">
        <v>346.8</v>
      </c>
      <c r="L85" s="30">
        <v>342.8</v>
      </c>
      <c r="M85" s="7">
        <v>43987</v>
      </c>
    </row>
    <row r="86" spans="1:13" ht="14" x14ac:dyDescent="0.3">
      <c r="A86" s="19" t="s">
        <v>28</v>
      </c>
      <c r="B86" s="20">
        <v>43.52</v>
      </c>
      <c r="C86" s="36">
        <f t="shared" si="6"/>
        <v>42.940401199999997</v>
      </c>
      <c r="D86" s="28"/>
      <c r="E86" s="37">
        <f t="shared" si="7"/>
        <v>36.242792100000003</v>
      </c>
      <c r="F86" s="38">
        <f t="shared" si="8"/>
        <v>36.095591900000002</v>
      </c>
      <c r="G86" s="21">
        <v>10.5143</v>
      </c>
      <c r="H86" s="23">
        <v>416</v>
      </c>
      <c r="I86" s="22">
        <v>408.4</v>
      </c>
      <c r="J86" s="29"/>
      <c r="K86" s="31">
        <v>344.7</v>
      </c>
      <c r="L86" s="30">
        <v>343.3</v>
      </c>
      <c r="M86" s="7">
        <v>43994</v>
      </c>
    </row>
    <row r="87" spans="1:13" ht="14" x14ac:dyDescent="0.3">
      <c r="A87" s="19" t="s">
        <v>29</v>
      </c>
      <c r="B87" s="20">
        <v>43.13</v>
      </c>
      <c r="C87" s="36">
        <f t="shared" si="6"/>
        <v>37.069941999999998</v>
      </c>
      <c r="D87" s="28">
        <f t="shared" ref="D87" si="10">J87/100*G87</f>
        <v>36.1143146</v>
      </c>
      <c r="E87" s="37">
        <f t="shared" si="7"/>
        <v>36.240331400000002</v>
      </c>
      <c r="F87" s="38">
        <f t="shared" si="8"/>
        <v>35.977796400000003</v>
      </c>
      <c r="G87" s="21">
        <v>10.5014</v>
      </c>
      <c r="H87" s="23">
        <v>409.3</v>
      </c>
      <c r="I87" s="22">
        <v>353</v>
      </c>
      <c r="J87" s="29">
        <v>343.9</v>
      </c>
      <c r="K87" s="31">
        <v>345.1</v>
      </c>
      <c r="L87" s="30">
        <v>342.6</v>
      </c>
      <c r="M87" s="7">
        <v>44000</v>
      </c>
    </row>
    <row r="88" spans="1:13" ht="14" x14ac:dyDescent="0.3">
      <c r="A88" s="19" t="s">
        <v>30</v>
      </c>
      <c r="B88" s="20">
        <v>42.21</v>
      </c>
      <c r="C88" s="36">
        <f t="shared" si="6"/>
        <v>39.675754999999995</v>
      </c>
      <c r="D88" s="28"/>
      <c r="E88" s="37">
        <f t="shared" si="7"/>
        <v>36.015629999999994</v>
      </c>
      <c r="F88" s="38">
        <f t="shared" si="8"/>
        <v>35.785564999999998</v>
      </c>
      <c r="G88" s="21">
        <v>10.4575</v>
      </c>
      <c r="H88" s="23">
        <v>401.5</v>
      </c>
      <c r="I88" s="22">
        <v>379.4</v>
      </c>
      <c r="J88" s="29"/>
      <c r="K88" s="31">
        <v>344.4</v>
      </c>
      <c r="L88" s="30">
        <v>342.2</v>
      </c>
      <c r="M88" s="7">
        <v>44008</v>
      </c>
    </row>
    <row r="89" spans="1:13" ht="14" x14ac:dyDescent="0.3">
      <c r="A89" s="19" t="s">
        <v>31</v>
      </c>
      <c r="B89" s="20">
        <v>42.1</v>
      </c>
      <c r="C89" s="36">
        <f t="shared" si="6"/>
        <v>44.344989600000005</v>
      </c>
      <c r="D89" s="28"/>
      <c r="E89" s="37">
        <f t="shared" si="7"/>
        <v>36.127138600000002</v>
      </c>
      <c r="F89" s="38">
        <f t="shared" si="8"/>
        <v>35.844486400000001</v>
      </c>
      <c r="G89" s="21">
        <v>10.4686</v>
      </c>
      <c r="H89" s="23">
        <v>401.8</v>
      </c>
      <c r="I89" s="22">
        <v>423.6</v>
      </c>
      <c r="J89" s="29"/>
      <c r="K89" s="31">
        <v>345.1</v>
      </c>
      <c r="L89" s="30">
        <v>342.4</v>
      </c>
      <c r="M89" s="7">
        <v>44015</v>
      </c>
    </row>
    <row r="90" spans="1:13" ht="14" x14ac:dyDescent="0.3">
      <c r="A90" s="19" t="s">
        <v>32</v>
      </c>
      <c r="B90" s="20">
        <v>43.69</v>
      </c>
      <c r="C90" s="36">
        <f t="shared" si="6"/>
        <v>42.875261399999999</v>
      </c>
      <c r="D90" s="28"/>
      <c r="E90" s="37">
        <f t="shared" si="7"/>
        <v>36.491356799999991</v>
      </c>
      <c r="F90" s="38">
        <f t="shared" si="8"/>
        <v>36.168516600000004</v>
      </c>
      <c r="G90" s="21">
        <v>10.414199999999999</v>
      </c>
      <c r="H90" s="23">
        <v>418.7</v>
      </c>
      <c r="I90" s="22">
        <v>411.7</v>
      </c>
      <c r="J90" s="29"/>
      <c r="K90" s="31">
        <v>350.4</v>
      </c>
      <c r="L90" s="30">
        <v>347.3</v>
      </c>
      <c r="M90" s="7">
        <v>44022</v>
      </c>
    </row>
    <row r="91" spans="1:13" ht="14" x14ac:dyDescent="0.3">
      <c r="A91" s="19" t="s">
        <v>33</v>
      </c>
      <c r="B91" s="20">
        <v>43.15</v>
      </c>
      <c r="C91" s="36">
        <f t="shared" si="6"/>
        <v>44.841472199999998</v>
      </c>
      <c r="D91" s="28">
        <f t="shared" ref="D91" si="11">J91/100*G91</f>
        <v>30.297453900000001</v>
      </c>
      <c r="E91" s="37">
        <f t="shared" si="7"/>
        <v>36.799363999999997</v>
      </c>
      <c r="F91" s="38">
        <f t="shared" si="8"/>
        <v>36.024096499999999</v>
      </c>
      <c r="G91" s="21">
        <v>10.3369</v>
      </c>
      <c r="H91" s="23">
        <v>416.5</v>
      </c>
      <c r="I91" s="22">
        <v>433.8</v>
      </c>
      <c r="J91" s="29">
        <v>293.10000000000002</v>
      </c>
      <c r="K91" s="31">
        <v>356</v>
      </c>
      <c r="L91" s="30">
        <v>348.5</v>
      </c>
      <c r="M91" s="7">
        <v>44029</v>
      </c>
    </row>
    <row r="92" spans="1:13" ht="14" x14ac:dyDescent="0.3">
      <c r="A92" s="19" t="s">
        <v>34</v>
      </c>
      <c r="B92" s="20">
        <v>44.65</v>
      </c>
      <c r="C92" s="36">
        <f t="shared" si="6"/>
        <v>45.183236000000001</v>
      </c>
      <c r="D92" s="28"/>
      <c r="E92" s="37">
        <f t="shared" si="7"/>
        <v>36.780884</v>
      </c>
      <c r="F92" s="38">
        <f t="shared" si="8"/>
        <v>36.410192000000002</v>
      </c>
      <c r="G92" s="21">
        <v>10.297000000000001</v>
      </c>
      <c r="H92" s="23">
        <v>434.6</v>
      </c>
      <c r="I92" s="22">
        <v>438.8</v>
      </c>
      <c r="J92" s="29"/>
      <c r="K92" s="31">
        <v>357.2</v>
      </c>
      <c r="L92" s="30">
        <v>353.6</v>
      </c>
      <c r="M92" s="7">
        <v>44036</v>
      </c>
    </row>
    <row r="93" spans="1:13" ht="14" x14ac:dyDescent="0.3">
      <c r="A93" s="19" t="s">
        <v>35</v>
      </c>
      <c r="B93" s="20">
        <v>44.29</v>
      </c>
      <c r="C93" s="36">
        <f t="shared" si="6"/>
        <v>47.591935800000009</v>
      </c>
      <c r="D93" s="28"/>
      <c r="E93" s="37">
        <f t="shared" si="7"/>
        <v>36.854668000000004</v>
      </c>
      <c r="F93" s="38">
        <f t="shared" si="8"/>
        <v>36.288465000000002</v>
      </c>
      <c r="G93" s="21">
        <v>10.294600000000001</v>
      </c>
      <c r="H93" s="23">
        <v>430.7</v>
      </c>
      <c r="I93" s="22">
        <v>462.3</v>
      </c>
      <c r="J93" s="29">
        <v>313</v>
      </c>
      <c r="K93" s="31">
        <v>358</v>
      </c>
      <c r="L93" s="30">
        <v>352.5</v>
      </c>
      <c r="M93" s="7">
        <v>44043</v>
      </c>
    </row>
    <row r="94" spans="1:13" ht="14" x14ac:dyDescent="0.3">
      <c r="A94" s="19" t="s">
        <v>36</v>
      </c>
      <c r="B94" s="20">
        <v>43.61</v>
      </c>
      <c r="C94" s="36">
        <f t="shared" si="6"/>
        <v>46.514588400000001</v>
      </c>
      <c r="D94" s="28"/>
      <c r="E94" s="37">
        <f t="shared" si="7"/>
        <v>36.888037199999999</v>
      </c>
      <c r="F94" s="38">
        <f t="shared" si="8"/>
        <v>36.455151600000001</v>
      </c>
      <c r="G94" s="21">
        <v>10.306800000000001</v>
      </c>
      <c r="H94" s="23">
        <v>423.3</v>
      </c>
      <c r="I94" s="22">
        <v>451.3</v>
      </c>
      <c r="J94" s="29"/>
      <c r="K94" s="31">
        <v>357.9</v>
      </c>
      <c r="L94" s="30">
        <v>353.7</v>
      </c>
      <c r="M94" s="7">
        <v>44050</v>
      </c>
    </row>
    <row r="95" spans="1:13" ht="14" x14ac:dyDescent="0.3">
      <c r="A95" s="19" t="s">
        <v>37</v>
      </c>
      <c r="B95" s="20">
        <v>43.65</v>
      </c>
      <c r="C95" s="36">
        <f t="shared" si="6"/>
        <v>40.336116600000004</v>
      </c>
      <c r="D95" s="28">
        <f t="shared" ref="D95" si="12">J95/100*G95</f>
        <v>33.800761590000008</v>
      </c>
      <c r="E95" s="37">
        <f t="shared" si="7"/>
        <v>36.370314</v>
      </c>
      <c r="F95" s="38">
        <f t="shared" si="8"/>
        <v>35.938801800000007</v>
      </c>
      <c r="G95" s="21">
        <v>10.274100000000001</v>
      </c>
      <c r="H95" s="23">
        <v>424.4</v>
      </c>
      <c r="I95" s="22">
        <v>392.6</v>
      </c>
      <c r="J95" s="29">
        <v>328.99</v>
      </c>
      <c r="K95" s="31">
        <v>354</v>
      </c>
      <c r="L95" s="30">
        <v>349.8</v>
      </c>
      <c r="M95" s="7">
        <v>44057</v>
      </c>
    </row>
    <row r="96" spans="1:13" ht="14" x14ac:dyDescent="0.3">
      <c r="A96" s="19" t="s">
        <v>38</v>
      </c>
      <c r="B96" s="20">
        <v>43.78</v>
      </c>
      <c r="C96" s="36">
        <f t="shared" si="6"/>
        <v>42.599601200000002</v>
      </c>
      <c r="D96" s="28"/>
      <c r="E96" s="37">
        <f t="shared" si="7"/>
        <v>36.283571999999992</v>
      </c>
      <c r="F96" s="38">
        <f t="shared" si="8"/>
        <v>36.0148048</v>
      </c>
      <c r="G96" s="21">
        <v>10.337199999999999</v>
      </c>
      <c r="H96" s="23">
        <v>423.8</v>
      </c>
      <c r="I96" s="22">
        <v>412.1</v>
      </c>
      <c r="J96" s="29"/>
      <c r="K96" s="31">
        <v>351</v>
      </c>
      <c r="L96" s="30">
        <v>348.4</v>
      </c>
      <c r="M96" s="7">
        <v>44064</v>
      </c>
    </row>
    <row r="97" spans="1:13" ht="14" x14ac:dyDescent="0.3">
      <c r="A97" s="19" t="s">
        <v>39</v>
      </c>
      <c r="B97" s="20">
        <v>43.47</v>
      </c>
      <c r="C97" s="36">
        <f t="shared" si="6"/>
        <v>41.077449000000001</v>
      </c>
      <c r="D97" s="28"/>
      <c r="E97" s="37">
        <f t="shared" si="7"/>
        <v>35.579865600000005</v>
      </c>
      <c r="F97" s="38">
        <f t="shared" si="8"/>
        <v>35.548980300000004</v>
      </c>
      <c r="G97" s="21">
        <v>10.2951</v>
      </c>
      <c r="H97" s="23">
        <v>421.1</v>
      </c>
      <c r="I97" s="22">
        <v>399</v>
      </c>
      <c r="J97" s="29"/>
      <c r="K97" s="31">
        <v>345.6</v>
      </c>
      <c r="L97" s="30">
        <v>345.3</v>
      </c>
      <c r="M97" s="7">
        <v>44071</v>
      </c>
    </row>
    <row r="98" spans="1:13" ht="14" x14ac:dyDescent="0.3">
      <c r="A98" s="19" t="s">
        <v>40</v>
      </c>
      <c r="B98" s="20">
        <v>43.46</v>
      </c>
      <c r="C98" s="36">
        <f t="shared" si="6"/>
        <v>42.394884700000006</v>
      </c>
      <c r="D98" s="28">
        <f t="shared" ref="D98:D112" si="13">J98/100*G98</f>
        <v>34.3364385</v>
      </c>
      <c r="E98" s="37">
        <f t="shared" si="7"/>
        <v>35.548312800000005</v>
      </c>
      <c r="F98" s="38">
        <f t="shared" si="8"/>
        <v>35.569028600000003</v>
      </c>
      <c r="G98" s="21">
        <v>10.357900000000001</v>
      </c>
      <c r="H98" s="23">
        <v>420.8</v>
      </c>
      <c r="I98" s="22">
        <v>409.3</v>
      </c>
      <c r="J98" s="29">
        <v>331.5</v>
      </c>
      <c r="K98" s="31">
        <v>343.2</v>
      </c>
      <c r="L98" s="30">
        <v>343.4</v>
      </c>
      <c r="M98" s="7">
        <v>44078</v>
      </c>
    </row>
    <row r="99" spans="1:13" ht="14" x14ac:dyDescent="0.3">
      <c r="A99" s="19" t="s">
        <v>41</v>
      </c>
      <c r="B99" s="20">
        <v>43.83</v>
      </c>
      <c r="C99" s="36">
        <f t="shared" si="6"/>
        <v>40.800047499999998</v>
      </c>
      <c r="D99" s="28">
        <f t="shared" si="13"/>
        <v>33.479886499999992</v>
      </c>
      <c r="E99" s="37">
        <f t="shared" si="7"/>
        <v>35.543217999999996</v>
      </c>
      <c r="F99" s="38">
        <f t="shared" si="8"/>
        <v>35.605428999999994</v>
      </c>
      <c r="G99" s="21">
        <v>10.368499999999999</v>
      </c>
      <c r="H99" s="23">
        <v>422.7</v>
      </c>
      <c r="I99" s="22">
        <v>393.5</v>
      </c>
      <c r="J99" s="29">
        <v>322.89999999999998</v>
      </c>
      <c r="K99" s="31">
        <v>342.8</v>
      </c>
      <c r="L99" s="30">
        <v>343.4</v>
      </c>
      <c r="M99" s="7">
        <v>44085</v>
      </c>
    </row>
    <row r="100" spans="1:13" ht="14" x14ac:dyDescent="0.3">
      <c r="A100" s="19" t="s">
        <v>42</v>
      </c>
      <c r="B100" s="20">
        <v>43.3</v>
      </c>
      <c r="C100" s="36">
        <f t="shared" si="6"/>
        <v>42.920942400000001</v>
      </c>
      <c r="D100" s="28">
        <f t="shared" si="13"/>
        <v>32.544565200000001</v>
      </c>
      <c r="E100" s="37">
        <f t="shared" si="7"/>
        <v>35.729290800000001</v>
      </c>
      <c r="F100" s="38">
        <f t="shared" si="8"/>
        <v>35.739698400000002</v>
      </c>
      <c r="G100" s="21">
        <v>10.4076</v>
      </c>
      <c r="H100" s="23">
        <v>416.3</v>
      </c>
      <c r="I100" s="22">
        <v>412.4</v>
      </c>
      <c r="J100" s="29">
        <v>312.7</v>
      </c>
      <c r="K100" s="31">
        <v>343.3</v>
      </c>
      <c r="L100" s="30">
        <v>343.4</v>
      </c>
      <c r="M100" s="7">
        <v>44092</v>
      </c>
    </row>
    <row r="101" spans="1:13" ht="14" x14ac:dyDescent="0.3">
      <c r="A101" s="19" t="s">
        <v>43</v>
      </c>
      <c r="B101" s="20">
        <v>43.23</v>
      </c>
      <c r="C101" s="36">
        <f t="shared" si="6"/>
        <v>33.390537599999995</v>
      </c>
      <c r="D101" s="28">
        <f t="shared" si="13"/>
        <v>31.117772000000002</v>
      </c>
      <c r="E101" s="37">
        <f t="shared" si="7"/>
        <v>36.289906799999997</v>
      </c>
      <c r="F101" s="38">
        <f t="shared" si="8"/>
        <v>36.173082399999998</v>
      </c>
      <c r="G101" s="21">
        <v>10.6204</v>
      </c>
      <c r="H101" s="23">
        <v>411.8</v>
      </c>
      <c r="I101" s="22">
        <v>314.39999999999998</v>
      </c>
      <c r="J101" s="29">
        <v>293</v>
      </c>
      <c r="K101" s="31">
        <v>341.7</v>
      </c>
      <c r="L101" s="30">
        <v>340.6</v>
      </c>
      <c r="M101" s="7">
        <v>44099</v>
      </c>
    </row>
    <row r="102" spans="1:13" ht="14" x14ac:dyDescent="0.3">
      <c r="A102" s="19" t="s">
        <v>44</v>
      </c>
      <c r="B102" s="20">
        <v>44.13</v>
      </c>
      <c r="C102" s="36">
        <f t="shared" si="6"/>
        <v>37.631420800000001</v>
      </c>
      <c r="D102" s="28">
        <f t="shared" si="13"/>
        <v>31.488583200000001</v>
      </c>
      <c r="E102" s="37">
        <f t="shared" si="7"/>
        <v>35.747756800000005</v>
      </c>
      <c r="F102" s="38">
        <f t="shared" si="8"/>
        <v>35.758221599999999</v>
      </c>
      <c r="G102" s="21">
        <v>10.4648</v>
      </c>
      <c r="H102" s="23">
        <v>419.4</v>
      </c>
      <c r="I102" s="22">
        <v>359.6</v>
      </c>
      <c r="J102" s="29">
        <v>300.89999999999998</v>
      </c>
      <c r="K102" s="31">
        <v>341.6</v>
      </c>
      <c r="L102" s="30">
        <v>341.7</v>
      </c>
      <c r="M102" s="7">
        <v>44106</v>
      </c>
    </row>
    <row r="103" spans="1:13" ht="14" x14ac:dyDescent="0.3">
      <c r="A103" s="19" t="s">
        <v>45</v>
      </c>
      <c r="B103" s="20">
        <v>42.88</v>
      </c>
      <c r="C103" s="36">
        <f t="shared" si="6"/>
        <v>35.365819399999992</v>
      </c>
      <c r="D103" s="28">
        <f t="shared" si="13"/>
        <v>30.780975399999996</v>
      </c>
      <c r="E103" s="37">
        <f t="shared" si="7"/>
        <v>35.595061600000001</v>
      </c>
      <c r="F103" s="38">
        <f t="shared" si="8"/>
        <v>35.407499800000004</v>
      </c>
      <c r="G103" s="21">
        <v>10.4201</v>
      </c>
      <c r="H103" s="23">
        <v>410.2</v>
      </c>
      <c r="I103" s="22">
        <v>339.4</v>
      </c>
      <c r="J103" s="29">
        <v>295.39999999999998</v>
      </c>
      <c r="K103" s="31">
        <v>341.6</v>
      </c>
      <c r="L103" s="30">
        <v>339.8</v>
      </c>
      <c r="M103" s="7">
        <v>44113</v>
      </c>
    </row>
    <row r="104" spans="1:13" ht="14" x14ac:dyDescent="0.3">
      <c r="A104" s="19" t="s">
        <v>46</v>
      </c>
      <c r="B104" s="20">
        <v>43.7</v>
      </c>
      <c r="C104" s="36">
        <f t="shared" si="6"/>
        <v>34.963413000000003</v>
      </c>
      <c r="D104" s="28">
        <f t="shared" si="13"/>
        <v>30.429581700000004</v>
      </c>
      <c r="E104" s="37">
        <f t="shared" si="7"/>
        <v>35.409533700000004</v>
      </c>
      <c r="F104" s="38">
        <f t="shared" si="8"/>
        <v>35.326534500000001</v>
      </c>
      <c r="G104" s="21">
        <v>10.3749</v>
      </c>
      <c r="H104" s="23">
        <v>421.2</v>
      </c>
      <c r="I104" s="22">
        <v>337</v>
      </c>
      <c r="J104" s="29">
        <v>293.3</v>
      </c>
      <c r="K104" s="31">
        <v>341.3</v>
      </c>
      <c r="L104" s="30">
        <v>340.5</v>
      </c>
      <c r="M104" s="7">
        <v>44120</v>
      </c>
    </row>
    <row r="105" spans="1:13" ht="14" x14ac:dyDescent="0.3">
      <c r="A105" s="19" t="s">
        <v>47</v>
      </c>
      <c r="B105" s="20">
        <v>43.72</v>
      </c>
      <c r="C105" s="36">
        <f t="shared" si="6"/>
        <v>36.181418199999996</v>
      </c>
      <c r="D105" s="28">
        <f t="shared" si="13"/>
        <v>29.346920199999996</v>
      </c>
      <c r="E105" s="37">
        <f t="shared" si="7"/>
        <v>35.301217699999995</v>
      </c>
      <c r="F105" s="38">
        <f t="shared" si="8"/>
        <v>35.2597965</v>
      </c>
      <c r="G105" s="21">
        <v>10.3553</v>
      </c>
      <c r="H105" s="23">
        <v>421.8</v>
      </c>
      <c r="I105" s="22">
        <v>349.4</v>
      </c>
      <c r="J105" s="29">
        <v>283.39999999999998</v>
      </c>
      <c r="K105" s="31">
        <v>340.9</v>
      </c>
      <c r="L105" s="30">
        <v>340.5</v>
      </c>
      <c r="M105" s="7">
        <v>44127</v>
      </c>
    </row>
    <row r="106" spans="1:13" ht="14" x14ac:dyDescent="0.3">
      <c r="A106" s="19" t="s">
        <v>48</v>
      </c>
      <c r="B106" s="20">
        <v>43.73</v>
      </c>
      <c r="C106" s="36">
        <f t="shared" si="6"/>
        <v>34.096117</v>
      </c>
      <c r="D106" s="28">
        <f t="shared" si="13"/>
        <v>30.944462500000004</v>
      </c>
      <c r="E106" s="37">
        <f t="shared" si="7"/>
        <v>35.437910500000001</v>
      </c>
      <c r="F106" s="38">
        <f t="shared" si="8"/>
        <v>35.385902999999999</v>
      </c>
      <c r="G106" s="21">
        <v>10.4015</v>
      </c>
      <c r="H106" s="23">
        <v>422</v>
      </c>
      <c r="I106" s="22">
        <v>327.8</v>
      </c>
      <c r="J106" s="29">
        <v>297.5</v>
      </c>
      <c r="K106" s="31">
        <v>340.7</v>
      </c>
      <c r="L106" s="30">
        <v>340.2</v>
      </c>
      <c r="M106" s="7">
        <v>44134</v>
      </c>
    </row>
    <row r="107" spans="1:13" ht="14" x14ac:dyDescent="0.3">
      <c r="A107" s="19" t="s">
        <v>49</v>
      </c>
      <c r="B107" s="20">
        <v>43.42</v>
      </c>
      <c r="C107" s="36">
        <f t="shared" si="6"/>
        <v>34.888517999999998</v>
      </c>
      <c r="D107" s="28">
        <f t="shared" si="13"/>
        <v>29.467141200000004</v>
      </c>
      <c r="E107" s="37">
        <f t="shared" si="7"/>
        <v>35.0328132</v>
      </c>
      <c r="F107" s="38">
        <f t="shared" si="8"/>
        <v>34.950358800000004</v>
      </c>
      <c r="G107" s="21">
        <v>10.306800000000001</v>
      </c>
      <c r="H107" s="23">
        <v>420.4</v>
      </c>
      <c r="I107" s="22">
        <v>338.5</v>
      </c>
      <c r="J107" s="29">
        <v>285.89999999999998</v>
      </c>
      <c r="K107" s="31">
        <v>339.9</v>
      </c>
      <c r="L107" s="30">
        <v>339.1</v>
      </c>
      <c r="M107" s="7">
        <v>44141</v>
      </c>
    </row>
    <row r="108" spans="1:13" ht="14" x14ac:dyDescent="0.3">
      <c r="A108" s="19" t="s">
        <v>50</v>
      </c>
      <c r="B108" s="20">
        <v>43.56</v>
      </c>
      <c r="C108" s="36">
        <f t="shared" si="6"/>
        <v>37.517491200000002</v>
      </c>
      <c r="D108" s="28">
        <f t="shared" si="13"/>
        <v>29.151897599999995</v>
      </c>
      <c r="E108" s="37">
        <f t="shared" si="7"/>
        <v>34.800460799999996</v>
      </c>
      <c r="F108" s="38">
        <f t="shared" si="8"/>
        <v>34.780031999999999</v>
      </c>
      <c r="G108" s="21">
        <v>10.214399999999999</v>
      </c>
      <c r="H108" s="23">
        <v>426.2</v>
      </c>
      <c r="I108" s="22">
        <v>367.3</v>
      </c>
      <c r="J108" s="29">
        <v>285.39999999999998</v>
      </c>
      <c r="K108" s="31">
        <v>340.7</v>
      </c>
      <c r="L108" s="30">
        <v>340.5</v>
      </c>
      <c r="M108" s="7">
        <v>44148</v>
      </c>
    </row>
    <row r="109" spans="1:13" ht="14" x14ac:dyDescent="0.3">
      <c r="A109" s="19" t="s">
        <v>51</v>
      </c>
      <c r="B109" s="20">
        <v>43.74</v>
      </c>
      <c r="C109" s="36">
        <f t="shared" si="6"/>
        <v>32.975193799999992</v>
      </c>
      <c r="D109" s="28"/>
      <c r="E109" s="37">
        <f t="shared" si="7"/>
        <v>35.089119199999999</v>
      </c>
      <c r="F109" s="38">
        <f t="shared" si="8"/>
        <v>34.9359362</v>
      </c>
      <c r="G109" s="21">
        <v>10.212199999999999</v>
      </c>
      <c r="H109" s="23">
        <v>427.6</v>
      </c>
      <c r="I109" s="22">
        <v>322.89999999999998</v>
      </c>
      <c r="J109" s="29"/>
      <c r="K109" s="31">
        <v>343.6</v>
      </c>
      <c r="L109" s="30">
        <v>342.1</v>
      </c>
      <c r="M109" s="7">
        <v>44155</v>
      </c>
    </row>
    <row r="110" spans="1:13" ht="14" x14ac:dyDescent="0.3">
      <c r="A110" s="19" t="s">
        <v>52</v>
      </c>
      <c r="B110" s="20">
        <v>43.64</v>
      </c>
      <c r="C110" s="36">
        <f t="shared" si="6"/>
        <v>37.721852200000001</v>
      </c>
      <c r="D110" s="28">
        <f t="shared" si="13"/>
        <v>29.259072</v>
      </c>
      <c r="E110" s="37">
        <f t="shared" si="7"/>
        <v>35.4359872</v>
      </c>
      <c r="F110" s="38">
        <f t="shared" si="8"/>
        <v>34.877220200000004</v>
      </c>
      <c r="G110" s="21">
        <v>10.1594</v>
      </c>
      <c r="H110" s="23">
        <v>428.6</v>
      </c>
      <c r="I110" s="22">
        <v>371.3</v>
      </c>
      <c r="J110" s="29">
        <v>288</v>
      </c>
      <c r="K110" s="31">
        <v>348.8</v>
      </c>
      <c r="L110" s="30">
        <v>343.3</v>
      </c>
      <c r="M110" s="7">
        <v>44162</v>
      </c>
    </row>
    <row r="111" spans="1:13" ht="14" x14ac:dyDescent="0.3">
      <c r="A111" s="19" t="s">
        <v>53</v>
      </c>
      <c r="B111" s="20">
        <v>43.26</v>
      </c>
      <c r="C111" s="36">
        <f t="shared" si="6"/>
        <v>37.894020600000005</v>
      </c>
      <c r="D111" s="28">
        <f t="shared" si="13"/>
        <v>33.130318199999998</v>
      </c>
      <c r="E111" s="37">
        <f t="shared" si="7"/>
        <v>36.569629200000001</v>
      </c>
      <c r="F111" s="38">
        <f t="shared" si="8"/>
        <v>35.758567800000002</v>
      </c>
      <c r="G111" s="21">
        <v>10.2666</v>
      </c>
      <c r="H111" s="23">
        <v>422.6</v>
      </c>
      <c r="I111" s="22">
        <v>369.1</v>
      </c>
      <c r="J111" s="29">
        <v>322.7</v>
      </c>
      <c r="K111" s="31">
        <v>356.2</v>
      </c>
      <c r="L111" s="30">
        <v>348.3</v>
      </c>
      <c r="M111" s="7">
        <v>44169</v>
      </c>
    </row>
    <row r="112" spans="1:13" ht="14" x14ac:dyDescent="0.3">
      <c r="A112" s="19" t="s">
        <v>54</v>
      </c>
      <c r="B112" s="20">
        <v>44.54</v>
      </c>
      <c r="C112" s="36">
        <f t="shared" si="6"/>
        <v>37.871345699999999</v>
      </c>
      <c r="D112" s="28">
        <f t="shared" si="13"/>
        <v>31.236425400000002</v>
      </c>
      <c r="E112" s="37">
        <f t="shared" si="7"/>
        <v>36.702287099999992</v>
      </c>
      <c r="F112" s="38">
        <f t="shared" si="8"/>
        <v>35.861385299999995</v>
      </c>
      <c r="G112" s="21">
        <v>10.254899999999999</v>
      </c>
      <c r="H112" s="23">
        <v>434.7</v>
      </c>
      <c r="I112" s="22">
        <v>369.3</v>
      </c>
      <c r="J112" s="29">
        <v>304.60000000000002</v>
      </c>
      <c r="K112" s="31">
        <v>357.9</v>
      </c>
      <c r="L112" s="30">
        <v>349.7</v>
      </c>
      <c r="M112" s="7">
        <v>44176</v>
      </c>
    </row>
    <row r="113" spans="1:13" ht="14" x14ac:dyDescent="0.3">
      <c r="A113" s="19" t="s">
        <v>55</v>
      </c>
      <c r="B113" s="20">
        <v>44.55</v>
      </c>
      <c r="C113" s="36">
        <f t="shared" si="6"/>
        <v>33.448599600000001</v>
      </c>
      <c r="D113" s="28"/>
      <c r="E113" s="37">
        <f t="shared" si="7"/>
        <v>36.2950734</v>
      </c>
      <c r="F113" s="38">
        <f t="shared" si="8"/>
        <v>35.707544999999996</v>
      </c>
      <c r="G113" s="21">
        <v>10.129799999999999</v>
      </c>
      <c r="H113" s="23">
        <v>437.8</v>
      </c>
      <c r="I113" s="22">
        <v>330.2</v>
      </c>
      <c r="J113" s="29"/>
      <c r="K113" s="31">
        <v>358.3</v>
      </c>
      <c r="L113" s="30">
        <v>352.5</v>
      </c>
      <c r="M113" s="7">
        <v>44183</v>
      </c>
    </row>
    <row r="114" spans="1:13" ht="14" x14ac:dyDescent="0.3">
      <c r="A114" s="19" t="s">
        <v>56</v>
      </c>
      <c r="B114" s="20">
        <v>44.97</v>
      </c>
      <c r="C114" s="36">
        <f t="shared" si="6"/>
        <v>33.394236400000004</v>
      </c>
      <c r="D114" s="28"/>
      <c r="E114" s="37">
        <f t="shared" si="7"/>
        <v>36.419040000000003</v>
      </c>
      <c r="F114" s="38">
        <f t="shared" si="8"/>
        <v>35.791823200000003</v>
      </c>
      <c r="G114" s="21">
        <v>10.116400000000001</v>
      </c>
      <c r="H114" s="23">
        <v>445.1</v>
      </c>
      <c r="I114" s="22">
        <v>330.1</v>
      </c>
      <c r="J114" s="29"/>
      <c r="K114" s="31">
        <v>360</v>
      </c>
      <c r="L114" s="30">
        <v>353.8</v>
      </c>
      <c r="M114" s="7">
        <v>44188</v>
      </c>
    </row>
    <row r="115" spans="1:13" ht="14" x14ac:dyDescent="0.3">
      <c r="A115" s="24" t="s">
        <v>57</v>
      </c>
      <c r="B115" s="20">
        <v>44.35</v>
      </c>
      <c r="C115" s="36">
        <f t="shared" si="6"/>
        <v>47.397074999999994</v>
      </c>
      <c r="D115" s="28"/>
      <c r="E115" s="37">
        <f t="shared" si="7"/>
        <v>36.275524999999995</v>
      </c>
      <c r="F115" s="38">
        <f t="shared" si="8"/>
        <v>35.773649999999996</v>
      </c>
      <c r="G115" s="26">
        <v>10.0375</v>
      </c>
      <c r="H115" s="23">
        <v>440.8</v>
      </c>
      <c r="I115" s="25">
        <v>472.2</v>
      </c>
      <c r="J115" s="29"/>
      <c r="K115" s="31">
        <v>361.4</v>
      </c>
      <c r="L115" s="30">
        <v>356.4</v>
      </c>
      <c r="M115" s="8">
        <v>44195</v>
      </c>
    </row>
    <row r="116" spans="1:13" ht="14" x14ac:dyDescent="0.3">
      <c r="A116" s="19" t="s">
        <v>58</v>
      </c>
      <c r="B116" s="20">
        <v>44.65</v>
      </c>
      <c r="C116" s="36">
        <f t="shared" si="6"/>
        <v>36.366688800000006</v>
      </c>
      <c r="D116" s="28"/>
      <c r="E116" s="37">
        <f t="shared" si="7"/>
        <v>36.256121200000003</v>
      </c>
      <c r="F116" s="38">
        <f t="shared" si="8"/>
        <v>35.572612399999997</v>
      </c>
      <c r="G116" s="21">
        <v>10.051600000000001</v>
      </c>
      <c r="H116" s="23">
        <v>443.9</v>
      </c>
      <c r="I116" s="22">
        <v>361.8</v>
      </c>
      <c r="J116" s="29"/>
      <c r="K116" s="31">
        <v>360.7</v>
      </c>
      <c r="L116" s="30">
        <v>353.9</v>
      </c>
      <c r="M116" s="7">
        <v>44204</v>
      </c>
    </row>
    <row r="117" spans="1:13" ht="14" x14ac:dyDescent="0.3">
      <c r="A117" s="19" t="s">
        <v>59</v>
      </c>
      <c r="B117" s="20">
        <v>44.79</v>
      </c>
      <c r="C117" s="36">
        <f t="shared" si="6"/>
        <v>33.304645799999996</v>
      </c>
      <c r="D117" s="28"/>
      <c r="E117" s="37">
        <f t="shared" si="7"/>
        <v>36.651287499999995</v>
      </c>
      <c r="F117" s="38">
        <f t="shared" si="8"/>
        <v>35.923317099999998</v>
      </c>
      <c r="G117" s="21">
        <v>10.1107</v>
      </c>
      <c r="H117" s="23">
        <v>443.3</v>
      </c>
      <c r="I117" s="22">
        <v>329.4</v>
      </c>
      <c r="J117" s="29"/>
      <c r="K117" s="31">
        <v>362.5</v>
      </c>
      <c r="L117" s="30">
        <v>355.3</v>
      </c>
      <c r="M117" s="7">
        <v>44211</v>
      </c>
    </row>
    <row r="118" spans="1:13" ht="14" x14ac:dyDescent="0.3">
      <c r="A118" s="19" t="s">
        <v>60</v>
      </c>
      <c r="B118" s="20">
        <v>44.84</v>
      </c>
      <c r="C118" s="36">
        <f t="shared" si="6"/>
        <v>39.118163399999993</v>
      </c>
      <c r="D118" s="28"/>
      <c r="E118" s="37">
        <f t="shared" si="7"/>
        <v>36.960059000000001</v>
      </c>
      <c r="F118" s="38">
        <f t="shared" si="8"/>
        <v>36.052444999999999</v>
      </c>
      <c r="G118" s="21">
        <v>10.0846</v>
      </c>
      <c r="H118" s="23">
        <v>443.6</v>
      </c>
      <c r="I118" s="22">
        <v>387.9</v>
      </c>
      <c r="J118" s="29"/>
      <c r="K118" s="31">
        <v>366.5</v>
      </c>
      <c r="L118" s="30">
        <v>357.5</v>
      </c>
      <c r="M118" s="7">
        <v>44218</v>
      </c>
    </row>
    <row r="119" spans="1:13" ht="14" x14ac:dyDescent="0.3">
      <c r="A119" s="19" t="s">
        <v>61</v>
      </c>
      <c r="B119" s="20">
        <v>44.87</v>
      </c>
      <c r="C119" s="36">
        <f t="shared" si="6"/>
        <v>32.981359099999999</v>
      </c>
      <c r="D119" s="28">
        <f t="shared" ref="D119" si="14">J119/100*G119</f>
        <v>31.847213500000002</v>
      </c>
      <c r="E119" s="37">
        <f t="shared" si="7"/>
        <v>37.355920699999999</v>
      </c>
      <c r="F119" s="38">
        <f t="shared" si="8"/>
        <v>36.140764699999998</v>
      </c>
      <c r="G119" s="21">
        <v>10.126300000000001</v>
      </c>
      <c r="H119" s="23">
        <v>444.3</v>
      </c>
      <c r="I119" s="22">
        <v>325.7</v>
      </c>
      <c r="J119" s="29">
        <v>314.5</v>
      </c>
      <c r="K119" s="31">
        <v>368.9</v>
      </c>
      <c r="L119" s="30">
        <v>356.9</v>
      </c>
      <c r="M119" s="7">
        <v>44225</v>
      </c>
    </row>
    <row r="120" spans="1:13" ht="14" x14ac:dyDescent="0.3">
      <c r="A120" s="19" t="s">
        <v>62</v>
      </c>
      <c r="B120" s="20">
        <v>45.38</v>
      </c>
      <c r="C120" s="36">
        <f t="shared" si="6"/>
        <v>41.009875199999996</v>
      </c>
      <c r="D120" s="28"/>
      <c r="E120" s="37">
        <f t="shared" si="7"/>
        <v>37.124409599999993</v>
      </c>
      <c r="F120" s="38">
        <f t="shared" si="8"/>
        <v>36.355411199999999</v>
      </c>
      <c r="G120" s="21">
        <v>10.118399999999999</v>
      </c>
      <c r="H120" s="23">
        <v>447.8</v>
      </c>
      <c r="I120" s="22">
        <v>405.3</v>
      </c>
      <c r="J120" s="29"/>
      <c r="K120" s="31">
        <v>366.9</v>
      </c>
      <c r="L120" s="30">
        <v>359.3</v>
      </c>
      <c r="M120" s="7">
        <v>44232</v>
      </c>
    </row>
    <row r="121" spans="1:13" ht="14" x14ac:dyDescent="0.3">
      <c r="A121" s="19" t="s">
        <v>63</v>
      </c>
      <c r="B121" s="20">
        <v>45.71</v>
      </c>
      <c r="C121" s="36">
        <f t="shared" si="6"/>
        <v>32.174995899999999</v>
      </c>
      <c r="D121" s="28"/>
      <c r="E121" s="37">
        <f t="shared" si="7"/>
        <v>36.637295299999998</v>
      </c>
      <c r="F121" s="38">
        <f t="shared" si="8"/>
        <v>36.061840400000001</v>
      </c>
      <c r="G121" s="21">
        <v>10.095700000000001</v>
      </c>
      <c r="H121" s="23">
        <v>452.7</v>
      </c>
      <c r="I121" s="22">
        <v>318.7</v>
      </c>
      <c r="J121" s="29"/>
      <c r="K121" s="31">
        <v>362.9</v>
      </c>
      <c r="L121" s="30">
        <v>357.2</v>
      </c>
      <c r="M121" s="7">
        <v>44239</v>
      </c>
    </row>
    <row r="122" spans="1:13" ht="14" x14ac:dyDescent="0.3">
      <c r="A122" s="19" t="s">
        <v>64</v>
      </c>
      <c r="B122" s="20">
        <v>46.2</v>
      </c>
      <c r="C122" s="36">
        <f t="shared" si="6"/>
        <v>38.367455</v>
      </c>
      <c r="D122" s="28"/>
      <c r="E122" s="37">
        <f t="shared" si="7"/>
        <v>36.014117000000006</v>
      </c>
      <c r="F122" s="38">
        <f t="shared" si="8"/>
        <v>35.742578000000002</v>
      </c>
      <c r="G122" s="21">
        <v>10.057</v>
      </c>
      <c r="H122" s="23">
        <v>460</v>
      </c>
      <c r="I122" s="22">
        <v>381.5</v>
      </c>
      <c r="J122" s="29"/>
      <c r="K122" s="31">
        <v>358.1</v>
      </c>
      <c r="L122" s="30">
        <v>355.4</v>
      </c>
      <c r="M122" s="7">
        <v>44246</v>
      </c>
    </row>
    <row r="123" spans="1:13" ht="14" x14ac:dyDescent="0.3">
      <c r="A123" s="19" t="s">
        <v>65</v>
      </c>
      <c r="B123" s="20">
        <v>45.85</v>
      </c>
      <c r="C123" s="36">
        <f t="shared" si="6"/>
        <v>36.793207100000004</v>
      </c>
      <c r="D123" s="28">
        <f t="shared" ref="D123:D126" si="15">J123/100*G123</f>
        <v>33.228013000000004</v>
      </c>
      <c r="E123" s="37">
        <f t="shared" si="7"/>
        <v>36.227623899999998</v>
      </c>
      <c r="F123" s="38">
        <f t="shared" si="8"/>
        <v>35.823635899999999</v>
      </c>
      <c r="G123" s="21">
        <v>10.0997</v>
      </c>
      <c r="H123" s="23">
        <v>454.8</v>
      </c>
      <c r="I123" s="22">
        <v>364.3</v>
      </c>
      <c r="J123" s="29">
        <v>329</v>
      </c>
      <c r="K123" s="31">
        <v>358.7</v>
      </c>
      <c r="L123" s="30">
        <v>354.7</v>
      </c>
      <c r="M123" s="7">
        <v>44253</v>
      </c>
    </row>
    <row r="124" spans="1:13" ht="14" x14ac:dyDescent="0.3">
      <c r="A124" s="19" t="s">
        <v>66</v>
      </c>
      <c r="B124" s="20">
        <v>45.95</v>
      </c>
      <c r="C124" s="36">
        <f t="shared" si="6"/>
        <v>36.385288200000005</v>
      </c>
      <c r="D124" s="28">
        <f t="shared" si="15"/>
        <v>32.006426200000007</v>
      </c>
      <c r="E124" s="37">
        <f t="shared" si="7"/>
        <v>36.802807600000001</v>
      </c>
      <c r="F124" s="38">
        <f t="shared" si="8"/>
        <v>36.303820999999999</v>
      </c>
      <c r="G124" s="21">
        <v>10.183400000000001</v>
      </c>
      <c r="H124" s="23">
        <v>452.3</v>
      </c>
      <c r="I124" s="22">
        <v>357.3</v>
      </c>
      <c r="J124" s="29">
        <v>314.3</v>
      </c>
      <c r="K124" s="31">
        <v>361.4</v>
      </c>
      <c r="L124" s="30">
        <v>356.5</v>
      </c>
      <c r="M124" s="7">
        <v>44260</v>
      </c>
    </row>
    <row r="125" spans="1:13" ht="14" x14ac:dyDescent="0.3">
      <c r="A125" s="19" t="s">
        <v>67</v>
      </c>
      <c r="B125" s="20">
        <v>45.6</v>
      </c>
      <c r="C125" s="36">
        <f t="shared" si="6"/>
        <v>35.761044599999998</v>
      </c>
      <c r="D125" s="28">
        <f t="shared" si="15"/>
        <v>33.022677600000002</v>
      </c>
      <c r="E125" s="37">
        <f t="shared" si="7"/>
        <v>36.886817699999995</v>
      </c>
      <c r="F125" s="38">
        <f t="shared" si="8"/>
        <v>36.329002199999998</v>
      </c>
      <c r="G125" s="21">
        <v>10.142099999999999</v>
      </c>
      <c r="H125" s="23">
        <v>449.3</v>
      </c>
      <c r="I125" s="22">
        <v>352.6</v>
      </c>
      <c r="J125" s="29">
        <v>325.60000000000002</v>
      </c>
      <c r="K125" s="31">
        <v>363.7</v>
      </c>
      <c r="L125" s="30">
        <v>358.2</v>
      </c>
      <c r="M125" s="7">
        <v>44267</v>
      </c>
    </row>
    <row r="126" spans="1:13" ht="14" x14ac:dyDescent="0.3">
      <c r="A126" s="19" t="s">
        <v>68</v>
      </c>
      <c r="B126" s="20">
        <v>45.79</v>
      </c>
      <c r="C126" s="36">
        <f t="shared" si="6"/>
        <v>37.249729500000001</v>
      </c>
      <c r="D126" s="28">
        <f t="shared" si="15"/>
        <v>31.661763000000001</v>
      </c>
      <c r="E126" s="37">
        <f t="shared" si="7"/>
        <v>36.935343000000003</v>
      </c>
      <c r="F126" s="38">
        <f t="shared" si="8"/>
        <v>36.428268000000003</v>
      </c>
      <c r="G126" s="21">
        <v>10.141500000000001</v>
      </c>
      <c r="H126" s="23">
        <v>450.8</v>
      </c>
      <c r="I126" s="22">
        <v>367.3</v>
      </c>
      <c r="J126" s="29">
        <v>312.2</v>
      </c>
      <c r="K126" s="31">
        <v>364.2</v>
      </c>
      <c r="L126" s="30">
        <v>359.2</v>
      </c>
      <c r="M126" s="7">
        <v>44274</v>
      </c>
    </row>
    <row r="127" spans="1:13" ht="14" x14ac:dyDescent="0.3">
      <c r="A127" s="19" t="s">
        <v>69</v>
      </c>
      <c r="B127" s="20">
        <v>46.22</v>
      </c>
      <c r="C127" s="36">
        <f t="shared" si="6"/>
        <v>36.762356699999998</v>
      </c>
      <c r="D127" s="28"/>
      <c r="E127" s="37">
        <f t="shared" si="7"/>
        <v>37.444838799999999</v>
      </c>
      <c r="F127" s="38">
        <f t="shared" si="8"/>
        <v>37.027200499999992</v>
      </c>
      <c r="G127" s="21">
        <v>10.186299999999999</v>
      </c>
      <c r="H127" s="23">
        <v>454.1</v>
      </c>
      <c r="I127" s="22">
        <v>360.9</v>
      </c>
      <c r="J127" s="29"/>
      <c r="K127" s="31">
        <v>367.6</v>
      </c>
      <c r="L127" s="30">
        <v>363.5</v>
      </c>
      <c r="M127" s="7">
        <v>44281</v>
      </c>
    </row>
    <row r="128" spans="1:13" ht="14" x14ac:dyDescent="0.3">
      <c r="A128" s="19" t="s">
        <v>70</v>
      </c>
      <c r="B128" s="20">
        <v>45.84</v>
      </c>
      <c r="C128" s="36">
        <f t="shared" si="6"/>
        <v>39.962564399999998</v>
      </c>
      <c r="D128" s="28"/>
      <c r="E128" s="37">
        <f t="shared" si="7"/>
        <v>39.623898600000004</v>
      </c>
      <c r="F128" s="38">
        <f t="shared" si="8"/>
        <v>37.355864000000004</v>
      </c>
      <c r="G128" s="21">
        <v>10.262600000000001</v>
      </c>
      <c r="H128" s="23">
        <v>447.4</v>
      </c>
      <c r="I128" s="22">
        <v>389.4</v>
      </c>
      <c r="J128" s="29"/>
      <c r="K128" s="31">
        <v>386.1</v>
      </c>
      <c r="L128" s="30">
        <v>364</v>
      </c>
      <c r="M128" s="7">
        <v>44287</v>
      </c>
    </row>
    <row r="129" spans="1:13" ht="14" x14ac:dyDescent="0.3">
      <c r="A129" s="19" t="s">
        <v>71</v>
      </c>
      <c r="B129" s="20">
        <v>46.32</v>
      </c>
      <c r="C129" s="36">
        <f t="shared" si="6"/>
        <v>45.675722400000005</v>
      </c>
      <c r="D129" s="28"/>
      <c r="E129" s="37">
        <f t="shared" si="7"/>
        <v>38.134343100000002</v>
      </c>
      <c r="F129" s="38">
        <f t="shared" si="8"/>
        <v>37.350691000000005</v>
      </c>
      <c r="G129" s="21">
        <v>10.177300000000001</v>
      </c>
      <c r="H129" s="23">
        <v>452.8</v>
      </c>
      <c r="I129" s="22">
        <v>448.8</v>
      </c>
      <c r="J129" s="29"/>
      <c r="K129" s="31">
        <v>374.7</v>
      </c>
      <c r="L129" s="30">
        <v>367</v>
      </c>
      <c r="M129" s="7">
        <v>44295</v>
      </c>
    </row>
    <row r="130" spans="1:13" ht="14" x14ac:dyDescent="0.3">
      <c r="A130" s="19" t="s">
        <v>72</v>
      </c>
      <c r="B130" s="20">
        <v>46.36</v>
      </c>
      <c r="C130" s="36">
        <f t="shared" si="6"/>
        <v>39.666049999999998</v>
      </c>
      <c r="D130" s="28"/>
      <c r="E130" s="37">
        <f t="shared" si="7"/>
        <v>38.554389999999998</v>
      </c>
      <c r="F130" s="38">
        <f t="shared" si="8"/>
        <v>37.594320000000003</v>
      </c>
      <c r="G130" s="21">
        <v>10.106</v>
      </c>
      <c r="H130" s="23">
        <v>456.7</v>
      </c>
      <c r="I130" s="22">
        <v>392.5</v>
      </c>
      <c r="J130" s="29"/>
      <c r="K130" s="31">
        <v>381.5</v>
      </c>
      <c r="L130" s="30">
        <v>372</v>
      </c>
      <c r="M130" s="7">
        <v>44302</v>
      </c>
    </row>
    <row r="131" spans="1:13" ht="14" x14ac:dyDescent="0.3">
      <c r="A131" s="19" t="s">
        <v>73</v>
      </c>
      <c r="B131" s="20">
        <v>46.44</v>
      </c>
      <c r="C131" s="36">
        <f t="shared" si="6"/>
        <v>43.841081699999997</v>
      </c>
      <c r="D131" s="28">
        <f t="shared" ref="D131" si="16">J131/100*G131</f>
        <v>34.615111400000004</v>
      </c>
      <c r="E131" s="37">
        <f t="shared" si="7"/>
        <v>39.354687800000001</v>
      </c>
      <c r="F131" s="38">
        <f t="shared" si="8"/>
        <v>38.048266099999999</v>
      </c>
      <c r="G131" s="21">
        <v>10.1273</v>
      </c>
      <c r="H131" s="23">
        <v>458.6</v>
      </c>
      <c r="I131" s="22">
        <v>432.9</v>
      </c>
      <c r="J131" s="29">
        <v>341.8</v>
      </c>
      <c r="K131" s="31">
        <v>388.6</v>
      </c>
      <c r="L131" s="30">
        <v>375.7</v>
      </c>
      <c r="M131" s="7">
        <v>44309</v>
      </c>
    </row>
    <row r="132" spans="1:13" ht="14" x14ac:dyDescent="0.3">
      <c r="A132" s="19" t="s">
        <v>74</v>
      </c>
      <c r="B132" s="20">
        <v>46.39</v>
      </c>
      <c r="C132" s="36">
        <f t="shared" si="6"/>
        <v>38.9641436</v>
      </c>
      <c r="D132" s="28"/>
      <c r="E132" s="37">
        <f t="shared" si="7"/>
        <v>40.060581200000001</v>
      </c>
      <c r="F132" s="38">
        <f t="shared" si="8"/>
        <v>38.771251800000002</v>
      </c>
      <c r="G132" s="21">
        <v>10.152200000000001</v>
      </c>
      <c r="H132" s="23">
        <v>457.6</v>
      </c>
      <c r="I132" s="22">
        <v>383.8</v>
      </c>
      <c r="J132" s="29"/>
      <c r="K132" s="31">
        <v>394.6</v>
      </c>
      <c r="L132" s="30">
        <v>381.9</v>
      </c>
      <c r="M132" s="7">
        <v>44316</v>
      </c>
    </row>
    <row r="133" spans="1:13" ht="14" x14ac:dyDescent="0.3">
      <c r="A133" s="19" t="s">
        <v>75</v>
      </c>
      <c r="B133" s="20">
        <v>46.46</v>
      </c>
      <c r="C133" s="36">
        <f t="shared" si="6"/>
        <v>42.247881300000003</v>
      </c>
      <c r="D133" s="28">
        <f t="shared" ref="D133" si="17">J133/100*G133</f>
        <v>32.886538699999996</v>
      </c>
      <c r="E133" s="37">
        <f t="shared" si="7"/>
        <v>41.770676199999997</v>
      </c>
      <c r="F133" s="38">
        <f t="shared" si="8"/>
        <v>38.7348395</v>
      </c>
      <c r="G133" s="21">
        <v>10.1533</v>
      </c>
      <c r="H133" s="23">
        <v>457.1</v>
      </c>
      <c r="I133" s="22">
        <v>416.1</v>
      </c>
      <c r="J133" s="29">
        <v>323.89999999999998</v>
      </c>
      <c r="K133" s="31">
        <v>411.4</v>
      </c>
      <c r="L133" s="30">
        <v>381.5</v>
      </c>
      <c r="M133" s="7">
        <v>44323</v>
      </c>
    </row>
    <row r="134" spans="1:13" ht="14" x14ac:dyDescent="0.3">
      <c r="A134" s="19" t="s">
        <v>76</v>
      </c>
      <c r="B134" s="20">
        <v>46.41</v>
      </c>
      <c r="C134" s="36">
        <f t="shared" si="6"/>
        <v>43.738741999999995</v>
      </c>
      <c r="D134" s="28"/>
      <c r="E134" s="37">
        <f t="shared" si="7"/>
        <v>40.420280599999998</v>
      </c>
      <c r="F134" s="38">
        <f t="shared" si="8"/>
        <v>38.9284952</v>
      </c>
      <c r="G134" s="21">
        <v>10.148199999999999</v>
      </c>
      <c r="H134" s="23">
        <v>458.2</v>
      </c>
      <c r="I134" s="22">
        <v>431</v>
      </c>
      <c r="J134" s="29"/>
      <c r="K134" s="31">
        <v>398.3</v>
      </c>
      <c r="L134" s="30">
        <v>383.6</v>
      </c>
      <c r="M134" s="7">
        <v>44330</v>
      </c>
    </row>
    <row r="135" spans="1:13" ht="14" x14ac:dyDescent="0.3">
      <c r="A135" s="19" t="s">
        <v>77</v>
      </c>
      <c r="B135" s="20">
        <v>46.59</v>
      </c>
      <c r="C135" s="36">
        <f t="shared" si="6"/>
        <v>41.591831399999997</v>
      </c>
      <c r="D135" s="28">
        <f t="shared" ref="D135" si="18">J135/100*G135</f>
        <v>33.715974600000003</v>
      </c>
      <c r="E135" s="37">
        <f t="shared" si="7"/>
        <v>40.444960500000001</v>
      </c>
      <c r="F135" s="38">
        <f t="shared" si="8"/>
        <v>38.810923199999998</v>
      </c>
      <c r="G135" s="21">
        <v>10.1493</v>
      </c>
      <c r="H135" s="23">
        <v>459.3</v>
      </c>
      <c r="I135" s="22">
        <v>409.8</v>
      </c>
      <c r="J135" s="29">
        <v>332.2</v>
      </c>
      <c r="K135" s="31">
        <v>398.5</v>
      </c>
      <c r="L135" s="30">
        <v>382.4</v>
      </c>
      <c r="M135" s="7">
        <v>44337</v>
      </c>
    </row>
    <row r="136" spans="1:13" ht="14" x14ac:dyDescent="0.3">
      <c r="A136" s="19" t="s">
        <v>78</v>
      </c>
      <c r="B136" s="20">
        <v>46.62</v>
      </c>
      <c r="C136" s="36">
        <f t="shared" si="6"/>
        <v>44.396993999999999</v>
      </c>
      <c r="D136" s="28"/>
      <c r="E136" s="37">
        <f t="shared" si="7"/>
        <v>40.524927400000003</v>
      </c>
      <c r="F136" s="38">
        <f t="shared" si="8"/>
        <v>39.115981699999999</v>
      </c>
      <c r="G136" s="21">
        <v>10.1363</v>
      </c>
      <c r="H136" s="23">
        <v>459.9</v>
      </c>
      <c r="I136" s="22">
        <v>438</v>
      </c>
      <c r="J136" s="29"/>
      <c r="K136" s="31">
        <v>399.8</v>
      </c>
      <c r="L136" s="30">
        <v>385.9</v>
      </c>
      <c r="M136" s="7">
        <v>44344</v>
      </c>
    </row>
    <row r="137" spans="1:13" ht="14" x14ac:dyDescent="0.3">
      <c r="A137" s="19" t="s">
        <v>79</v>
      </c>
      <c r="B137" s="20">
        <v>46.48</v>
      </c>
      <c r="C137" s="36">
        <f t="shared" si="6"/>
        <v>41.746835599999997</v>
      </c>
      <c r="D137" s="28">
        <f t="shared" ref="D137" si="19">J137/100*G137</f>
        <v>33.745021999999999</v>
      </c>
      <c r="E137" s="37">
        <f t="shared" si="7"/>
        <v>40.251547200000005</v>
      </c>
      <c r="F137" s="38">
        <f t="shared" si="8"/>
        <v>38.917911600000004</v>
      </c>
      <c r="G137" s="21">
        <v>10.103300000000001</v>
      </c>
      <c r="H137" s="23">
        <v>459.8</v>
      </c>
      <c r="I137" s="22">
        <v>413.2</v>
      </c>
      <c r="J137" s="29">
        <v>334</v>
      </c>
      <c r="K137" s="31">
        <v>398.4</v>
      </c>
      <c r="L137" s="30">
        <v>385.2</v>
      </c>
      <c r="M137" s="7">
        <v>44351</v>
      </c>
    </row>
    <row r="138" spans="1:13" ht="14" x14ac:dyDescent="0.3">
      <c r="A138" s="19" t="s">
        <v>80</v>
      </c>
      <c r="B138" s="20">
        <v>46.46</v>
      </c>
      <c r="C138" s="36">
        <f t="shared" si="6"/>
        <v>47.428240199999998</v>
      </c>
      <c r="D138" s="28"/>
      <c r="E138" s="37">
        <f t="shared" si="7"/>
        <v>40.065914900000003</v>
      </c>
      <c r="F138" s="38">
        <f t="shared" si="8"/>
        <v>38.790314200000005</v>
      </c>
      <c r="G138" s="21">
        <v>10.0441</v>
      </c>
      <c r="H138" s="23">
        <v>461.3</v>
      </c>
      <c r="I138" s="22">
        <v>472.2</v>
      </c>
      <c r="J138" s="29"/>
      <c r="K138" s="31">
        <v>398.9</v>
      </c>
      <c r="L138" s="30">
        <v>386.2</v>
      </c>
      <c r="M138" s="7">
        <v>44358</v>
      </c>
    </row>
    <row r="139" spans="1:13" ht="14" x14ac:dyDescent="0.3">
      <c r="A139" s="19" t="s">
        <v>81</v>
      </c>
      <c r="B139" s="20">
        <v>46.15</v>
      </c>
      <c r="C139" s="36">
        <f t="shared" ref="C139:C202" si="20">I139/100*G139</f>
        <v>41.280965599999995</v>
      </c>
      <c r="D139" s="28"/>
      <c r="E139" s="37">
        <f t="shared" ref="E139:E202" si="21">K139/100*G139</f>
        <v>41.128148599999996</v>
      </c>
      <c r="F139" s="38">
        <f t="shared" ref="F139:F202" si="22">L139/100*G139</f>
        <v>39.681480999999998</v>
      </c>
      <c r="G139" s="21">
        <v>10.187799999999999</v>
      </c>
      <c r="H139" s="23">
        <v>454.8</v>
      </c>
      <c r="I139" s="22">
        <v>405.2</v>
      </c>
      <c r="J139" s="29"/>
      <c r="K139" s="31">
        <v>403.7</v>
      </c>
      <c r="L139" s="30">
        <v>389.5</v>
      </c>
      <c r="M139" s="7">
        <v>44365</v>
      </c>
    </row>
    <row r="140" spans="1:13" ht="14" x14ac:dyDescent="0.3">
      <c r="A140" s="19" t="s">
        <v>82</v>
      </c>
      <c r="B140" s="20">
        <v>44.67</v>
      </c>
      <c r="C140" s="36">
        <f t="shared" si="20"/>
        <v>43.929568799999998</v>
      </c>
      <c r="D140" s="28"/>
      <c r="E140" s="37">
        <f t="shared" si="21"/>
        <v>41.128350900000001</v>
      </c>
      <c r="F140" s="38">
        <f t="shared" si="22"/>
        <v>39.429417299999997</v>
      </c>
      <c r="G140" s="21">
        <v>10.1127</v>
      </c>
      <c r="H140" s="23">
        <v>440</v>
      </c>
      <c r="I140" s="22">
        <v>434.4</v>
      </c>
      <c r="J140" s="29"/>
      <c r="K140" s="31">
        <v>406.7</v>
      </c>
      <c r="L140" s="30">
        <v>389.9</v>
      </c>
      <c r="M140" s="7">
        <v>44371</v>
      </c>
    </row>
    <row r="141" spans="1:13" ht="14" x14ac:dyDescent="0.3">
      <c r="A141" s="19" t="s">
        <v>83</v>
      </c>
      <c r="B141" s="20">
        <v>45.78</v>
      </c>
      <c r="C141" s="36">
        <f t="shared" si="20"/>
        <v>44.261739300000002</v>
      </c>
      <c r="D141" s="28"/>
      <c r="E141" s="37">
        <f t="shared" si="21"/>
        <v>41.546856600000005</v>
      </c>
      <c r="F141" s="38">
        <f t="shared" si="22"/>
        <v>40.153826899999999</v>
      </c>
      <c r="G141" s="21">
        <v>10.168100000000001</v>
      </c>
      <c r="H141" s="23">
        <v>451.4</v>
      </c>
      <c r="I141" s="22">
        <v>435.3</v>
      </c>
      <c r="J141" s="29"/>
      <c r="K141" s="31">
        <v>408.6</v>
      </c>
      <c r="L141" s="30">
        <v>394.9</v>
      </c>
      <c r="M141" s="7">
        <v>44379</v>
      </c>
    </row>
    <row r="142" spans="1:13" ht="14" x14ac:dyDescent="0.3">
      <c r="A142" s="19" t="s">
        <v>84</v>
      </c>
      <c r="B142" s="20">
        <v>47.01</v>
      </c>
      <c r="C142" s="36">
        <f t="shared" si="20"/>
        <v>42.513506</v>
      </c>
      <c r="D142" s="28">
        <f t="shared" ref="D142" si="23">J142/100*G142</f>
        <v>37.546641999999999</v>
      </c>
      <c r="E142" s="37">
        <f t="shared" si="21"/>
        <v>41.841758000000013</v>
      </c>
      <c r="F142" s="38">
        <f t="shared" si="22"/>
        <v>39.867226000000002</v>
      </c>
      <c r="G142" s="21">
        <v>10.178000000000001</v>
      </c>
      <c r="H142" s="23">
        <v>450.1</v>
      </c>
      <c r="I142" s="22">
        <v>417.7</v>
      </c>
      <c r="J142" s="29">
        <v>368.9</v>
      </c>
      <c r="K142" s="31">
        <v>411.1</v>
      </c>
      <c r="L142" s="30">
        <v>391.7</v>
      </c>
      <c r="M142" s="7">
        <v>44386</v>
      </c>
    </row>
    <row r="143" spans="1:13" ht="14" x14ac:dyDescent="0.3">
      <c r="A143" s="19" t="s">
        <v>85</v>
      </c>
      <c r="B143" s="20">
        <v>47.43</v>
      </c>
      <c r="C143" s="36">
        <f t="shared" si="20"/>
        <v>46.410126800000008</v>
      </c>
      <c r="D143" s="28"/>
      <c r="E143" s="37">
        <f t="shared" si="21"/>
        <v>42.313006800000004</v>
      </c>
      <c r="F143" s="38">
        <f t="shared" si="22"/>
        <v>40.162018800000006</v>
      </c>
      <c r="G143" s="21">
        <v>10.242800000000001</v>
      </c>
      <c r="H143" s="23">
        <v>464.4</v>
      </c>
      <c r="I143" s="22">
        <v>453.1</v>
      </c>
      <c r="J143" s="29"/>
      <c r="K143" s="31">
        <v>413.1</v>
      </c>
      <c r="L143" s="30">
        <v>392.1</v>
      </c>
      <c r="M143" s="7">
        <v>44393</v>
      </c>
    </row>
    <row r="144" spans="1:13" ht="14" x14ac:dyDescent="0.3">
      <c r="A144" s="19" t="s">
        <v>86</v>
      </c>
      <c r="B144" s="20">
        <v>46.57</v>
      </c>
      <c r="C144" s="36">
        <f t="shared" si="20"/>
        <v>49.362814</v>
      </c>
      <c r="D144" s="28"/>
      <c r="E144" s="37">
        <f t="shared" si="21"/>
        <v>42.340232</v>
      </c>
      <c r="F144" s="38">
        <f t="shared" si="22"/>
        <v>40.507809000000002</v>
      </c>
      <c r="G144" s="21">
        <v>10.237</v>
      </c>
      <c r="H144" s="23">
        <v>455</v>
      </c>
      <c r="I144" s="22">
        <v>482.2</v>
      </c>
      <c r="J144" s="29"/>
      <c r="K144" s="31">
        <v>413.6</v>
      </c>
      <c r="L144" s="30">
        <v>395.7</v>
      </c>
      <c r="M144" s="7">
        <v>44400</v>
      </c>
    </row>
    <row r="145" spans="1:13" ht="14" x14ac:dyDescent="0.3">
      <c r="A145" s="19" t="s">
        <v>87</v>
      </c>
      <c r="B145" s="20">
        <v>46.91</v>
      </c>
      <c r="C145" s="36">
        <f t="shared" si="20"/>
        <v>49.335674199999993</v>
      </c>
      <c r="D145" s="28"/>
      <c r="E145" s="37">
        <f t="shared" si="21"/>
        <v>42.1190468</v>
      </c>
      <c r="F145" s="38">
        <f t="shared" si="22"/>
        <v>40.6329712</v>
      </c>
      <c r="G145" s="21">
        <v>10.178599999999999</v>
      </c>
      <c r="H145" s="23">
        <v>460.4</v>
      </c>
      <c r="I145" s="22">
        <v>484.7</v>
      </c>
      <c r="J145" s="29"/>
      <c r="K145" s="31">
        <v>413.8</v>
      </c>
      <c r="L145" s="30">
        <v>399.2</v>
      </c>
      <c r="M145" s="7">
        <v>44407</v>
      </c>
    </row>
    <row r="146" spans="1:13" ht="14" x14ac:dyDescent="0.3">
      <c r="A146" s="19" t="s">
        <v>88</v>
      </c>
      <c r="B146" s="20">
        <v>47.69</v>
      </c>
      <c r="C146" s="36">
        <f t="shared" si="20"/>
        <v>40.140034</v>
      </c>
      <c r="D146" s="28"/>
      <c r="E146" s="37">
        <f t="shared" si="21"/>
        <v>42.005352999999999</v>
      </c>
      <c r="F146" s="38">
        <f t="shared" si="22"/>
        <v>40.527368000000003</v>
      </c>
      <c r="G146" s="21">
        <v>10.193</v>
      </c>
      <c r="H146" s="23">
        <v>468.1</v>
      </c>
      <c r="I146" s="22">
        <v>393.8</v>
      </c>
      <c r="J146" s="29"/>
      <c r="K146" s="31">
        <v>412.1</v>
      </c>
      <c r="L146" s="30">
        <v>397.6</v>
      </c>
      <c r="M146" s="7">
        <v>44414</v>
      </c>
    </row>
    <row r="147" spans="1:13" ht="14" x14ac:dyDescent="0.3">
      <c r="A147" s="19" t="s">
        <v>89</v>
      </c>
      <c r="B147" s="20">
        <v>45.32</v>
      </c>
      <c r="C147" s="36">
        <f t="shared" si="20"/>
        <v>40.741218000000003</v>
      </c>
      <c r="D147" s="28">
        <f t="shared" ref="D147:D165" si="24">J147/100*G147</f>
        <v>37.121815499999997</v>
      </c>
      <c r="E147" s="37">
        <f t="shared" si="21"/>
        <v>41.505880500000004</v>
      </c>
      <c r="F147" s="38">
        <f t="shared" si="22"/>
        <v>40.231442999999999</v>
      </c>
      <c r="G147" s="21">
        <v>10.195499999999999</v>
      </c>
      <c r="H147" s="23">
        <v>467.4</v>
      </c>
      <c r="I147" s="22">
        <v>399.6</v>
      </c>
      <c r="J147" s="29">
        <v>364.1</v>
      </c>
      <c r="K147" s="31">
        <v>407.1</v>
      </c>
      <c r="L147" s="30">
        <v>394.6</v>
      </c>
      <c r="M147" s="7">
        <v>44421</v>
      </c>
    </row>
    <row r="148" spans="1:13" ht="14" x14ac:dyDescent="0.3">
      <c r="A148" s="19" t="s">
        <v>90</v>
      </c>
      <c r="B148" s="20">
        <v>46.88</v>
      </c>
      <c r="C148" s="36">
        <f t="shared" si="20"/>
        <v>44.055585000000008</v>
      </c>
      <c r="D148" s="28">
        <f t="shared" si="24"/>
        <v>36.542948400000007</v>
      </c>
      <c r="E148" s="37">
        <f t="shared" si="21"/>
        <v>41.355570200000003</v>
      </c>
      <c r="F148" s="38">
        <f t="shared" si="22"/>
        <v>40.355946400000008</v>
      </c>
      <c r="G148" s="21">
        <v>10.305400000000001</v>
      </c>
      <c r="H148" s="23">
        <v>457.4</v>
      </c>
      <c r="I148" s="22">
        <v>427.5</v>
      </c>
      <c r="J148" s="29">
        <v>354.6</v>
      </c>
      <c r="K148" s="31">
        <v>401.3</v>
      </c>
      <c r="L148" s="30">
        <v>391.6</v>
      </c>
      <c r="M148" s="7">
        <v>44428</v>
      </c>
    </row>
    <row r="149" spans="1:13" ht="14" x14ac:dyDescent="0.3">
      <c r="A149" s="19" t="s">
        <v>91</v>
      </c>
      <c r="B149" s="20">
        <v>46.37</v>
      </c>
      <c r="C149" s="36">
        <f t="shared" si="20"/>
        <v>46.540129600000007</v>
      </c>
      <c r="D149" s="28">
        <f t="shared" si="24"/>
        <v>36.640370400000002</v>
      </c>
      <c r="E149" s="37">
        <f t="shared" si="21"/>
        <v>40.807073600000003</v>
      </c>
      <c r="F149" s="38">
        <f t="shared" si="22"/>
        <v>39.998303200000002</v>
      </c>
      <c r="G149" s="21">
        <v>10.2376</v>
      </c>
      <c r="H149" s="23">
        <v>452.5</v>
      </c>
      <c r="I149" s="22">
        <v>454.6</v>
      </c>
      <c r="J149" s="29">
        <v>357.9</v>
      </c>
      <c r="K149" s="31">
        <v>398.6</v>
      </c>
      <c r="L149" s="30">
        <v>390.7</v>
      </c>
      <c r="M149" s="7">
        <v>44435</v>
      </c>
    </row>
    <row r="150" spans="1:13" ht="14" x14ac:dyDescent="0.3">
      <c r="A150" s="19" t="s">
        <v>92</v>
      </c>
      <c r="B150" s="20">
        <v>47.58</v>
      </c>
      <c r="C150" s="36">
        <f t="shared" si="20"/>
        <v>41.214107599999998</v>
      </c>
      <c r="D150" s="28">
        <f t="shared" si="24"/>
        <v>36.423425300000005</v>
      </c>
      <c r="E150" s="37">
        <f t="shared" si="21"/>
        <v>40.715713900000004</v>
      </c>
      <c r="F150" s="38">
        <f t="shared" si="22"/>
        <v>39.678241300000003</v>
      </c>
      <c r="G150" s="21">
        <v>10.1713</v>
      </c>
      <c r="H150" s="23">
        <v>467.1</v>
      </c>
      <c r="I150" s="22">
        <v>405.2</v>
      </c>
      <c r="J150" s="29">
        <v>358.1</v>
      </c>
      <c r="K150" s="31">
        <v>400.3</v>
      </c>
      <c r="L150" s="30">
        <v>390.1</v>
      </c>
      <c r="M150" s="7">
        <v>44442</v>
      </c>
    </row>
    <row r="151" spans="1:13" ht="14" x14ac:dyDescent="0.3">
      <c r="A151" s="19" t="s">
        <v>93</v>
      </c>
      <c r="B151" s="20">
        <v>44.45</v>
      </c>
      <c r="C151" s="36">
        <f t="shared" si="20"/>
        <v>43.187375500000002</v>
      </c>
      <c r="D151" s="28">
        <f t="shared" si="24"/>
        <v>39.482401499999995</v>
      </c>
      <c r="E151" s="37">
        <f t="shared" si="21"/>
        <v>40.703821499999997</v>
      </c>
      <c r="F151" s="38">
        <f t="shared" si="22"/>
        <v>39.655436000000002</v>
      </c>
      <c r="G151" s="21">
        <v>10.1785</v>
      </c>
      <c r="H151" s="23">
        <v>436.9</v>
      </c>
      <c r="I151" s="22">
        <v>424.3</v>
      </c>
      <c r="J151" s="29">
        <v>387.9</v>
      </c>
      <c r="K151" s="31">
        <v>399.9</v>
      </c>
      <c r="L151" s="30">
        <v>389.6</v>
      </c>
      <c r="M151" s="7">
        <v>44449</v>
      </c>
    </row>
    <row r="152" spans="1:13" ht="14" x14ac:dyDescent="0.3">
      <c r="A152" s="19" t="s">
        <v>94</v>
      </c>
      <c r="B152" s="20">
        <v>47.17</v>
      </c>
      <c r="C152" s="36">
        <f t="shared" si="20"/>
        <v>43.035900400000003</v>
      </c>
      <c r="D152" s="28">
        <f t="shared" si="24"/>
        <v>37.315361199999998</v>
      </c>
      <c r="E152" s="37">
        <f t="shared" si="21"/>
        <v>40.632056800000001</v>
      </c>
      <c r="F152" s="38">
        <f t="shared" si="22"/>
        <v>39.911918</v>
      </c>
      <c r="G152" s="21">
        <v>10.142799999999999</v>
      </c>
      <c r="H152" s="23">
        <v>464.3</v>
      </c>
      <c r="I152" s="22">
        <v>424.3</v>
      </c>
      <c r="J152" s="29">
        <v>367.9</v>
      </c>
      <c r="K152" s="31">
        <v>400.6</v>
      </c>
      <c r="L152" s="30">
        <v>393.5</v>
      </c>
      <c r="M152" s="7">
        <v>44456</v>
      </c>
    </row>
    <row r="153" spans="1:13" ht="14" x14ac:dyDescent="0.3">
      <c r="A153" s="19" t="s">
        <v>95</v>
      </c>
      <c r="B153" s="20">
        <v>46.29</v>
      </c>
      <c r="C153" s="36">
        <f t="shared" si="20"/>
        <v>42.145903800000006</v>
      </c>
      <c r="D153" s="28">
        <f t="shared" si="24"/>
        <v>38.375274600000004</v>
      </c>
      <c r="E153" s="37">
        <f t="shared" si="21"/>
        <v>40.706577600000003</v>
      </c>
      <c r="F153" s="38">
        <f t="shared" si="22"/>
        <v>39.520653899999999</v>
      </c>
      <c r="G153" s="21">
        <v>10.136100000000001</v>
      </c>
      <c r="H153" s="23">
        <v>455.5</v>
      </c>
      <c r="I153" s="22">
        <v>415.8</v>
      </c>
      <c r="J153" s="29">
        <v>378.6</v>
      </c>
      <c r="K153" s="31">
        <v>401.6</v>
      </c>
      <c r="L153" s="30">
        <v>389.9</v>
      </c>
      <c r="M153" s="7">
        <v>44463</v>
      </c>
    </row>
    <row r="154" spans="1:13" ht="14" x14ac:dyDescent="0.3">
      <c r="A154" s="19" t="s">
        <v>96</v>
      </c>
      <c r="B154" s="20">
        <v>46.24</v>
      </c>
      <c r="C154" s="36">
        <f t="shared" si="20"/>
        <v>44.202296799999999</v>
      </c>
      <c r="D154" s="28">
        <f t="shared" si="24"/>
        <v>38.038792000000001</v>
      </c>
      <c r="E154" s="37">
        <f t="shared" si="21"/>
        <v>40.642516800000003</v>
      </c>
      <c r="F154" s="38">
        <f t="shared" si="22"/>
        <v>39.777998799999999</v>
      </c>
      <c r="G154" s="21">
        <v>10.1708</v>
      </c>
      <c r="H154" s="23">
        <v>454.8</v>
      </c>
      <c r="I154" s="22">
        <v>434.6</v>
      </c>
      <c r="J154" s="29">
        <v>374</v>
      </c>
      <c r="K154" s="31">
        <v>399.6</v>
      </c>
      <c r="L154" s="30">
        <v>391.1</v>
      </c>
      <c r="M154" s="7">
        <v>44470</v>
      </c>
    </row>
    <row r="155" spans="1:13" ht="14" x14ac:dyDescent="0.3">
      <c r="A155" s="19" t="s">
        <v>97</v>
      </c>
      <c r="B155" s="20">
        <v>46.13</v>
      </c>
      <c r="C155" s="36">
        <f t="shared" si="20"/>
        <v>42.166051199999998</v>
      </c>
      <c r="D155" s="28">
        <f t="shared" si="24"/>
        <v>38.398323599999998</v>
      </c>
      <c r="E155" s="37">
        <f t="shared" si="21"/>
        <v>40.510688399999999</v>
      </c>
      <c r="F155" s="38">
        <f t="shared" si="22"/>
        <v>39.799796399999998</v>
      </c>
      <c r="G155" s="21">
        <v>10.1556</v>
      </c>
      <c r="H155" s="23">
        <v>455</v>
      </c>
      <c r="I155" s="22">
        <v>415.2</v>
      </c>
      <c r="J155" s="29">
        <v>378.1</v>
      </c>
      <c r="K155" s="31">
        <v>398.9</v>
      </c>
      <c r="L155" s="30">
        <v>391.9</v>
      </c>
      <c r="M155" s="7">
        <v>44477</v>
      </c>
    </row>
    <row r="156" spans="1:13" ht="14" x14ac:dyDescent="0.3">
      <c r="A156" s="19" t="s">
        <v>98</v>
      </c>
      <c r="B156" s="20">
        <v>46.26</v>
      </c>
      <c r="C156" s="36">
        <f t="shared" si="20"/>
        <v>37.890149700000002</v>
      </c>
      <c r="D156" s="28">
        <f t="shared" si="24"/>
        <v>38.100483599999997</v>
      </c>
      <c r="E156" s="37">
        <f t="shared" si="21"/>
        <v>39.813202500000003</v>
      </c>
      <c r="F156" s="38">
        <f t="shared" si="22"/>
        <v>38.791580700000004</v>
      </c>
      <c r="G156" s="21">
        <v>10.0159</v>
      </c>
      <c r="H156" s="23">
        <v>459.1</v>
      </c>
      <c r="I156" s="22">
        <v>378.3</v>
      </c>
      <c r="J156" s="29">
        <v>380.4</v>
      </c>
      <c r="K156" s="31">
        <v>397.5</v>
      </c>
      <c r="L156" s="30">
        <v>387.3</v>
      </c>
      <c r="M156" s="7">
        <v>44484</v>
      </c>
    </row>
    <row r="157" spans="1:13" ht="14" x14ac:dyDescent="0.3">
      <c r="A157" s="19" t="s">
        <v>99</v>
      </c>
      <c r="B157" s="20">
        <v>46.76</v>
      </c>
      <c r="C157" s="36">
        <f t="shared" si="20"/>
        <v>40.854362399999999</v>
      </c>
      <c r="D157" s="28">
        <f t="shared" si="24"/>
        <v>37.858442400000001</v>
      </c>
      <c r="E157" s="37">
        <f t="shared" si="21"/>
        <v>39.755858400000001</v>
      </c>
      <c r="F157" s="38">
        <f t="shared" si="22"/>
        <v>39.246552000000001</v>
      </c>
      <c r="G157" s="21">
        <v>9.9863999999999997</v>
      </c>
      <c r="H157" s="23">
        <v>467.1</v>
      </c>
      <c r="I157" s="22">
        <v>409.1</v>
      </c>
      <c r="J157" s="29">
        <v>379.1</v>
      </c>
      <c r="K157" s="31">
        <v>398.1</v>
      </c>
      <c r="L157" s="30">
        <v>393</v>
      </c>
      <c r="M157" s="7">
        <v>44491</v>
      </c>
    </row>
    <row r="158" spans="1:13" ht="14" x14ac:dyDescent="0.3">
      <c r="A158" s="19" t="s">
        <v>100</v>
      </c>
      <c r="B158" s="20">
        <v>46.11</v>
      </c>
      <c r="C158" s="36">
        <f t="shared" si="20"/>
        <v>40.08789190000001</v>
      </c>
      <c r="D158" s="28">
        <f t="shared" si="24"/>
        <v>38.049187400000001</v>
      </c>
      <c r="E158" s="37">
        <f t="shared" si="21"/>
        <v>39.570757100000002</v>
      </c>
      <c r="F158" s="38">
        <f t="shared" si="22"/>
        <v>38.775165099999995</v>
      </c>
      <c r="G158" s="21">
        <v>9.9449000000000005</v>
      </c>
      <c r="H158" s="23">
        <v>462.6</v>
      </c>
      <c r="I158" s="22">
        <v>403.1</v>
      </c>
      <c r="J158" s="29">
        <v>382.6</v>
      </c>
      <c r="K158" s="31">
        <v>397.9</v>
      </c>
      <c r="L158" s="30">
        <v>389.9</v>
      </c>
      <c r="M158" s="7">
        <v>44498</v>
      </c>
    </row>
    <row r="159" spans="1:13" ht="14" x14ac:dyDescent="0.3">
      <c r="A159" s="19" t="s">
        <v>101</v>
      </c>
      <c r="B159" s="20">
        <v>46.49</v>
      </c>
      <c r="C159" s="36">
        <f t="shared" si="20"/>
        <v>43.046459799999994</v>
      </c>
      <c r="D159" s="28">
        <f t="shared" si="24"/>
        <v>38.123461400000004</v>
      </c>
      <c r="E159" s="37">
        <f t="shared" si="21"/>
        <v>39.542793599999996</v>
      </c>
      <c r="F159" s="38">
        <f t="shared" si="22"/>
        <v>39.076299799999994</v>
      </c>
      <c r="G159" s="21">
        <v>9.9253999999999998</v>
      </c>
      <c r="H159" s="23">
        <v>469.1</v>
      </c>
      <c r="I159" s="22">
        <v>433.7</v>
      </c>
      <c r="J159" s="29">
        <v>384.1</v>
      </c>
      <c r="K159" s="31">
        <v>398.4</v>
      </c>
      <c r="L159" s="30">
        <v>393.7</v>
      </c>
      <c r="M159" s="7">
        <v>44505</v>
      </c>
    </row>
    <row r="160" spans="1:13" ht="14" x14ac:dyDescent="0.3">
      <c r="A160" s="19" t="s">
        <v>102</v>
      </c>
      <c r="B160" s="20">
        <v>46</v>
      </c>
      <c r="C160" s="36">
        <f t="shared" si="20"/>
        <v>45.367293599999996</v>
      </c>
      <c r="D160" s="28">
        <f t="shared" si="24"/>
        <v>38.699161199999999</v>
      </c>
      <c r="E160" s="37">
        <f t="shared" si="21"/>
        <v>40.028788799999994</v>
      </c>
      <c r="F160" s="38">
        <f t="shared" si="22"/>
        <v>39.338982000000001</v>
      </c>
      <c r="G160" s="21">
        <v>9.9971999999999994</v>
      </c>
      <c r="H160" s="23">
        <v>461.9</v>
      </c>
      <c r="I160" s="22">
        <v>453.8</v>
      </c>
      <c r="J160" s="29">
        <v>387.1</v>
      </c>
      <c r="K160" s="31">
        <v>400.4</v>
      </c>
      <c r="L160" s="30">
        <v>393.5</v>
      </c>
      <c r="M160" s="7">
        <v>44512</v>
      </c>
    </row>
    <row r="161" spans="1:13" ht="14" x14ac:dyDescent="0.3">
      <c r="A161" s="19" t="s">
        <v>103</v>
      </c>
      <c r="B161" s="20">
        <v>46.03</v>
      </c>
      <c r="C161" s="36">
        <f t="shared" si="20"/>
        <v>46.3662864</v>
      </c>
      <c r="D161" s="28">
        <f t="shared" si="24"/>
        <v>37.710439200000003</v>
      </c>
      <c r="E161" s="37">
        <f t="shared" si="21"/>
        <v>40.454484000000001</v>
      </c>
      <c r="F161" s="38">
        <f t="shared" si="22"/>
        <v>39.546528000000002</v>
      </c>
      <c r="G161" s="21">
        <v>10.0884</v>
      </c>
      <c r="H161" s="23">
        <v>458.2</v>
      </c>
      <c r="I161" s="22">
        <v>459.6</v>
      </c>
      <c r="J161" s="29">
        <v>373.8</v>
      </c>
      <c r="K161" s="31">
        <v>401</v>
      </c>
      <c r="L161" s="30">
        <v>392</v>
      </c>
      <c r="M161" s="7">
        <v>44519</v>
      </c>
    </row>
    <row r="162" spans="1:13" ht="14" x14ac:dyDescent="0.3">
      <c r="A162" s="19" t="s">
        <v>104</v>
      </c>
      <c r="B162" s="20">
        <v>46.83</v>
      </c>
      <c r="C162" s="36">
        <f t="shared" si="20"/>
        <v>44.008227899999994</v>
      </c>
      <c r="D162" s="28">
        <f t="shared" si="24"/>
        <v>39.858261300000002</v>
      </c>
      <c r="E162" s="37">
        <f t="shared" si="21"/>
        <v>41.706131999999997</v>
      </c>
      <c r="F162" s="38">
        <f t="shared" si="22"/>
        <v>40.983501000000004</v>
      </c>
      <c r="G162" s="21">
        <v>10.3233</v>
      </c>
      <c r="H162" s="23">
        <v>460.1</v>
      </c>
      <c r="I162" s="22">
        <v>426.3</v>
      </c>
      <c r="J162" s="29">
        <v>386.1</v>
      </c>
      <c r="K162" s="31">
        <v>404</v>
      </c>
      <c r="L162" s="30">
        <v>397</v>
      </c>
      <c r="M162" s="7">
        <v>44526</v>
      </c>
    </row>
    <row r="163" spans="1:13" ht="14" x14ac:dyDescent="0.3">
      <c r="A163" s="19" t="s">
        <v>105</v>
      </c>
      <c r="B163" s="20">
        <v>46.77</v>
      </c>
      <c r="C163" s="36">
        <f t="shared" si="20"/>
        <v>48.583033200000003</v>
      </c>
      <c r="D163" s="28">
        <f t="shared" si="24"/>
        <v>39.584270699999998</v>
      </c>
      <c r="E163" s="37">
        <f t="shared" si="21"/>
        <v>41.898238200000002</v>
      </c>
      <c r="F163" s="38">
        <f t="shared" si="22"/>
        <v>41.106347100000001</v>
      </c>
      <c r="G163" s="21">
        <v>10.2843</v>
      </c>
      <c r="H163" s="23">
        <v>454.9</v>
      </c>
      <c r="I163" s="22">
        <v>472.4</v>
      </c>
      <c r="J163" s="29">
        <v>384.9</v>
      </c>
      <c r="K163" s="31">
        <v>407.4</v>
      </c>
      <c r="L163" s="30">
        <v>399.7</v>
      </c>
      <c r="M163" s="7">
        <v>44533</v>
      </c>
    </row>
    <row r="164" spans="1:13" ht="14" x14ac:dyDescent="0.3">
      <c r="A164" s="19" t="s">
        <v>106</v>
      </c>
      <c r="B164" s="20">
        <v>46.69</v>
      </c>
      <c r="C164" s="36">
        <f t="shared" si="20"/>
        <v>44.796062500000005</v>
      </c>
      <c r="D164" s="28">
        <f t="shared" si="24"/>
        <v>44.652715100000009</v>
      </c>
      <c r="E164" s="37">
        <f t="shared" si="21"/>
        <v>41.918875399999997</v>
      </c>
      <c r="F164" s="38">
        <f t="shared" si="22"/>
        <v>41.365964000000005</v>
      </c>
      <c r="G164" s="21">
        <v>10.239100000000001</v>
      </c>
      <c r="H164" s="23">
        <v>454.9</v>
      </c>
      <c r="I164" s="22">
        <v>437.5</v>
      </c>
      <c r="J164" s="29">
        <v>436.1</v>
      </c>
      <c r="K164" s="31">
        <v>409.4</v>
      </c>
      <c r="L164" s="30">
        <v>404</v>
      </c>
      <c r="M164" s="7">
        <v>44540</v>
      </c>
    </row>
    <row r="165" spans="1:13" ht="14" x14ac:dyDescent="0.3">
      <c r="A165" s="19" t="s">
        <v>107</v>
      </c>
      <c r="B165" s="20">
        <v>47.04</v>
      </c>
      <c r="C165" s="36">
        <f t="shared" si="20"/>
        <v>44.814437499999997</v>
      </c>
      <c r="D165" s="28">
        <f t="shared" si="24"/>
        <v>39.3137854</v>
      </c>
      <c r="E165" s="37">
        <f t="shared" si="21"/>
        <v>42.2843424</v>
      </c>
      <c r="F165" s="38">
        <f t="shared" si="22"/>
        <v>41.024416500000001</v>
      </c>
      <c r="G165" s="21">
        <v>10.2433</v>
      </c>
      <c r="H165" s="23">
        <v>458.5</v>
      </c>
      <c r="I165" s="22">
        <v>437.5</v>
      </c>
      <c r="J165" s="29">
        <v>383.8</v>
      </c>
      <c r="K165" s="31">
        <v>412.8</v>
      </c>
      <c r="L165" s="30">
        <v>400.5</v>
      </c>
      <c r="M165" s="7">
        <v>44547</v>
      </c>
    </row>
    <row r="166" spans="1:13" ht="14" x14ac:dyDescent="0.3">
      <c r="A166" s="19" t="s">
        <v>108</v>
      </c>
      <c r="B166" s="20">
        <v>46.22</v>
      </c>
      <c r="C166" s="36">
        <f t="shared" si="20"/>
        <v>46.835450999999999</v>
      </c>
      <c r="D166" s="28"/>
      <c r="E166" s="37">
        <f t="shared" si="21"/>
        <v>42.871419000000003</v>
      </c>
      <c r="F166" s="38">
        <f t="shared" si="22"/>
        <v>41.446844999999996</v>
      </c>
      <c r="G166" s="21">
        <v>10.323</v>
      </c>
      <c r="H166" s="23">
        <v>448.4</v>
      </c>
      <c r="I166" s="22">
        <v>453.7</v>
      </c>
      <c r="J166" s="29"/>
      <c r="K166" s="31">
        <v>415.3</v>
      </c>
      <c r="L166" s="30">
        <v>401.5</v>
      </c>
      <c r="M166" s="7">
        <v>44553</v>
      </c>
    </row>
    <row r="167" spans="1:13" ht="14" x14ac:dyDescent="0.3">
      <c r="A167" s="24" t="s">
        <v>109</v>
      </c>
      <c r="B167" s="20">
        <v>46.72</v>
      </c>
      <c r="C167" s="36">
        <f t="shared" si="20"/>
        <v>40.038313500000001</v>
      </c>
      <c r="D167" s="28"/>
      <c r="E167" s="37">
        <f t="shared" si="21"/>
        <v>42.574584700000003</v>
      </c>
      <c r="F167" s="38">
        <f t="shared" si="22"/>
        <v>40.866692400000005</v>
      </c>
      <c r="G167" s="26">
        <v>10.226900000000001</v>
      </c>
      <c r="H167" s="23">
        <v>454.8</v>
      </c>
      <c r="I167" s="25">
        <v>391.5</v>
      </c>
      <c r="J167" s="29"/>
      <c r="K167" s="31">
        <v>416.3</v>
      </c>
      <c r="L167" s="30">
        <v>399.6</v>
      </c>
      <c r="M167" s="8">
        <v>44560</v>
      </c>
    </row>
    <row r="168" spans="1:13" ht="14" x14ac:dyDescent="0.3">
      <c r="A168" s="19" t="s">
        <v>110</v>
      </c>
      <c r="B168" s="20">
        <v>46.69</v>
      </c>
      <c r="C168" s="36">
        <f t="shared" si="20"/>
        <v>43.614356799999996</v>
      </c>
      <c r="D168" s="28"/>
      <c r="E168" s="37">
        <f t="shared" si="21"/>
        <v>43.129523599999999</v>
      </c>
      <c r="F168" s="38">
        <f t="shared" si="22"/>
        <v>41.829757999999998</v>
      </c>
      <c r="G168" s="21">
        <v>10.3156</v>
      </c>
      <c r="H168" s="23">
        <v>454.1</v>
      </c>
      <c r="I168" s="22">
        <v>422.8</v>
      </c>
      <c r="J168" s="29"/>
      <c r="K168" s="31">
        <v>418.1</v>
      </c>
      <c r="L168" s="30">
        <v>405.5</v>
      </c>
      <c r="M168" s="7">
        <v>44568</v>
      </c>
    </row>
    <row r="169" spans="1:13" ht="14" x14ac:dyDescent="0.3">
      <c r="A169" s="19" t="s">
        <v>111</v>
      </c>
      <c r="B169" s="20">
        <v>46.62</v>
      </c>
      <c r="C169" s="36">
        <f t="shared" si="20"/>
        <v>43.387012800000001</v>
      </c>
      <c r="D169" s="28"/>
      <c r="E169" s="37">
        <f t="shared" si="21"/>
        <v>42.783135999999999</v>
      </c>
      <c r="F169" s="38">
        <f t="shared" si="22"/>
        <v>41.339972799999998</v>
      </c>
      <c r="G169" s="21">
        <v>10.235200000000001</v>
      </c>
      <c r="H169" s="23">
        <v>453.4</v>
      </c>
      <c r="I169" s="22">
        <v>423.9</v>
      </c>
      <c r="J169" s="29"/>
      <c r="K169" s="31">
        <v>418</v>
      </c>
      <c r="L169" s="30">
        <v>403.9</v>
      </c>
      <c r="M169" s="7">
        <v>44575</v>
      </c>
    </row>
    <row r="170" spans="1:13" ht="14" x14ac:dyDescent="0.3">
      <c r="A170" s="19" t="s">
        <v>112</v>
      </c>
      <c r="B170" s="20">
        <v>47.4</v>
      </c>
      <c r="C170" s="36">
        <f t="shared" si="20"/>
        <v>47.824918199999992</v>
      </c>
      <c r="D170" s="28">
        <f t="shared" ref="D170:D174" si="25">J170/100*G170</f>
        <v>45.128650499999999</v>
      </c>
      <c r="E170" s="37">
        <f t="shared" si="21"/>
        <v>43.723259999999996</v>
      </c>
      <c r="F170" s="38">
        <f t="shared" si="22"/>
        <v>42.494844599999993</v>
      </c>
      <c r="G170" s="21">
        <v>10.410299999999999</v>
      </c>
      <c r="H170" s="23">
        <v>458.1</v>
      </c>
      <c r="I170" s="22">
        <v>459.4</v>
      </c>
      <c r="J170" s="29">
        <v>433.5</v>
      </c>
      <c r="K170" s="31">
        <v>420</v>
      </c>
      <c r="L170" s="30">
        <v>408.2</v>
      </c>
      <c r="M170" s="7">
        <v>44582</v>
      </c>
    </row>
    <row r="171" spans="1:13" ht="14" x14ac:dyDescent="0.3">
      <c r="A171" s="19" t="s">
        <v>113</v>
      </c>
      <c r="B171" s="20">
        <v>46.67</v>
      </c>
      <c r="C171" s="36">
        <f t="shared" si="20"/>
        <v>44.453189399999999</v>
      </c>
      <c r="D171" s="28">
        <f t="shared" si="25"/>
        <v>43.550266799999996</v>
      </c>
      <c r="E171" s="37">
        <f t="shared" si="21"/>
        <v>44.085720899999998</v>
      </c>
      <c r="F171" s="38">
        <f t="shared" si="22"/>
        <v>42.657843299999996</v>
      </c>
      <c r="G171" s="21">
        <v>10.4991</v>
      </c>
      <c r="H171" s="23">
        <v>445</v>
      </c>
      <c r="I171" s="22">
        <v>423.4</v>
      </c>
      <c r="J171" s="29">
        <v>414.8</v>
      </c>
      <c r="K171" s="31">
        <v>419.9</v>
      </c>
      <c r="L171" s="30">
        <v>406.3</v>
      </c>
      <c r="M171" s="7">
        <v>44589</v>
      </c>
    </row>
    <row r="172" spans="1:13" ht="14" x14ac:dyDescent="0.3">
      <c r="A172" s="19" t="s">
        <v>114</v>
      </c>
      <c r="B172" s="20">
        <v>47.61</v>
      </c>
      <c r="C172" s="36">
        <f t="shared" si="20"/>
        <v>44.761312799999999</v>
      </c>
      <c r="D172" s="28">
        <f t="shared" si="25"/>
        <v>44.886344399999999</v>
      </c>
      <c r="E172" s="37">
        <f t="shared" si="21"/>
        <v>44.084058299999995</v>
      </c>
      <c r="F172" s="38">
        <f t="shared" si="22"/>
        <v>42.8441616</v>
      </c>
      <c r="G172" s="21">
        <v>10.4193</v>
      </c>
      <c r="H172" s="23">
        <v>455.6</v>
      </c>
      <c r="I172" s="22">
        <v>429.6</v>
      </c>
      <c r="J172" s="29">
        <v>430.8</v>
      </c>
      <c r="K172" s="31">
        <v>423.1</v>
      </c>
      <c r="L172" s="30">
        <v>411.2</v>
      </c>
      <c r="M172" s="7">
        <v>44596</v>
      </c>
    </row>
    <row r="173" spans="1:13" ht="14" x14ac:dyDescent="0.3">
      <c r="A173" s="19" t="s">
        <v>115</v>
      </c>
      <c r="B173" s="20">
        <v>47.31</v>
      </c>
      <c r="C173" s="36">
        <f t="shared" si="20"/>
        <v>45.247776799999997</v>
      </c>
      <c r="D173" s="28">
        <f t="shared" si="25"/>
        <v>46.136648000000001</v>
      </c>
      <c r="E173" s="37">
        <f t="shared" si="21"/>
        <v>44.993813599999996</v>
      </c>
      <c r="F173" s="38">
        <f t="shared" si="22"/>
        <v>44.454141800000002</v>
      </c>
      <c r="G173" s="21">
        <v>10.581799999999999</v>
      </c>
      <c r="H173" s="23">
        <v>451.3</v>
      </c>
      <c r="I173" s="22">
        <v>427.6</v>
      </c>
      <c r="J173" s="29">
        <v>436</v>
      </c>
      <c r="K173" s="31">
        <v>425.2</v>
      </c>
      <c r="L173" s="30">
        <v>420.1</v>
      </c>
      <c r="M173" s="7">
        <v>44603</v>
      </c>
    </row>
    <row r="174" spans="1:13" ht="14" x14ac:dyDescent="0.3">
      <c r="A174" s="19" t="s">
        <v>116</v>
      </c>
      <c r="B174" s="20">
        <v>47.87</v>
      </c>
      <c r="C174" s="36">
        <f t="shared" si="20"/>
        <v>41.640467899999997</v>
      </c>
      <c r="D174" s="28">
        <f t="shared" si="25"/>
        <v>46.949971300000001</v>
      </c>
      <c r="E174" s="37">
        <f t="shared" si="21"/>
        <v>45.543270200000002</v>
      </c>
      <c r="F174" s="38">
        <f t="shared" si="22"/>
        <v>44.887514799999998</v>
      </c>
      <c r="G174" s="21">
        <v>10.576700000000001</v>
      </c>
      <c r="H174" s="23">
        <v>452.6</v>
      </c>
      <c r="I174" s="22">
        <v>393.7</v>
      </c>
      <c r="J174" s="29">
        <v>443.9</v>
      </c>
      <c r="K174" s="31">
        <v>430.6</v>
      </c>
      <c r="L174" s="30">
        <v>424.4</v>
      </c>
      <c r="M174" s="7">
        <v>44610</v>
      </c>
    </row>
    <row r="175" spans="1:13" ht="14" x14ac:dyDescent="0.3">
      <c r="A175" s="19" t="s">
        <v>117</v>
      </c>
      <c r="B175" s="20">
        <v>47.98</v>
      </c>
      <c r="C175" s="36">
        <f t="shared" si="20"/>
        <v>46.656493399999995</v>
      </c>
      <c r="D175" s="28"/>
      <c r="E175" s="37">
        <f t="shared" si="21"/>
        <v>46.592565800000003</v>
      </c>
      <c r="F175" s="38">
        <f t="shared" si="22"/>
        <v>46.102454200000004</v>
      </c>
      <c r="G175" s="21">
        <v>10.6546</v>
      </c>
      <c r="H175" s="23">
        <v>452</v>
      </c>
      <c r="I175" s="22">
        <v>437.9</v>
      </c>
      <c r="J175" s="29"/>
      <c r="K175" s="31">
        <v>437.3</v>
      </c>
      <c r="L175" s="30">
        <v>432.7</v>
      </c>
      <c r="M175" s="7">
        <v>44617</v>
      </c>
    </row>
    <row r="176" spans="1:13" ht="14" x14ac:dyDescent="0.3">
      <c r="A176" s="19" t="s">
        <v>118</v>
      </c>
      <c r="B176" s="20">
        <v>48.64</v>
      </c>
      <c r="C176" s="36">
        <f t="shared" si="20"/>
        <v>47.203430499999996</v>
      </c>
      <c r="D176" s="28">
        <f t="shared" ref="D176:D188" si="26">J176/100*G176</f>
        <v>49.596479500000001</v>
      </c>
      <c r="E176" s="37">
        <f t="shared" si="21"/>
        <v>48.033452000000004</v>
      </c>
      <c r="F176" s="38">
        <f t="shared" si="22"/>
        <v>47.774743999999998</v>
      </c>
      <c r="G176" s="21">
        <v>10.779500000000001</v>
      </c>
      <c r="H176" s="23">
        <v>453.8</v>
      </c>
      <c r="I176" s="22">
        <v>437.9</v>
      </c>
      <c r="J176" s="29">
        <v>460.1</v>
      </c>
      <c r="K176" s="31">
        <v>445.6</v>
      </c>
      <c r="L176" s="30">
        <v>443.2</v>
      </c>
      <c r="M176" s="7">
        <v>44624</v>
      </c>
    </row>
    <row r="177" spans="1:13" ht="14" x14ac:dyDescent="0.3">
      <c r="A177" s="19" t="s">
        <v>119</v>
      </c>
      <c r="B177" s="20">
        <v>47.72</v>
      </c>
      <c r="C177" s="36">
        <f t="shared" si="20"/>
        <v>48.182133999999998</v>
      </c>
      <c r="D177" s="28">
        <f t="shared" si="26"/>
        <v>50.147879600000003</v>
      </c>
      <c r="E177" s="37">
        <f t="shared" si="21"/>
        <v>48.459902400000011</v>
      </c>
      <c r="F177" s="38">
        <f t="shared" si="22"/>
        <v>47.979149400000011</v>
      </c>
      <c r="G177" s="21">
        <v>10.683400000000001</v>
      </c>
      <c r="H177" s="23">
        <v>443.8</v>
      </c>
      <c r="I177" s="22">
        <v>451</v>
      </c>
      <c r="J177" s="29">
        <v>469.4</v>
      </c>
      <c r="K177" s="31">
        <v>453.6</v>
      </c>
      <c r="L177" s="30">
        <v>449.1</v>
      </c>
      <c r="M177" s="7">
        <v>44631</v>
      </c>
    </row>
    <row r="178" spans="1:13" ht="14" x14ac:dyDescent="0.3">
      <c r="A178" s="19" t="s">
        <v>120</v>
      </c>
      <c r="B178" s="20">
        <v>48.79</v>
      </c>
      <c r="C178" s="36">
        <f t="shared" si="20"/>
        <v>45.615756000000005</v>
      </c>
      <c r="D178" s="28">
        <f t="shared" si="26"/>
        <v>52.607876000000005</v>
      </c>
      <c r="E178" s="37">
        <f t="shared" si="21"/>
        <v>47.640340000000002</v>
      </c>
      <c r="F178" s="38">
        <f t="shared" si="22"/>
        <v>48.5274</v>
      </c>
      <c r="G178" s="21">
        <v>10.436</v>
      </c>
      <c r="H178" s="23">
        <v>465</v>
      </c>
      <c r="I178" s="22">
        <v>437.1</v>
      </c>
      <c r="J178" s="29">
        <v>504.1</v>
      </c>
      <c r="K178" s="31">
        <v>456.5</v>
      </c>
      <c r="L178" s="30">
        <v>465</v>
      </c>
      <c r="M178" s="7">
        <v>44638</v>
      </c>
    </row>
    <row r="179" spans="1:13" ht="14" x14ac:dyDescent="0.3">
      <c r="A179" s="19" t="s">
        <v>121</v>
      </c>
      <c r="B179" s="20">
        <v>49.32</v>
      </c>
      <c r="C179" s="36">
        <f t="shared" si="20"/>
        <v>45.364688399999999</v>
      </c>
      <c r="D179" s="28">
        <f t="shared" si="26"/>
        <v>53.455536000000002</v>
      </c>
      <c r="E179" s="37">
        <f t="shared" si="21"/>
        <v>47.654159999999997</v>
      </c>
      <c r="F179" s="38">
        <f t="shared" si="22"/>
        <v>47.509125600000004</v>
      </c>
      <c r="G179" s="21">
        <v>10.3596</v>
      </c>
      <c r="H179" s="23">
        <v>475</v>
      </c>
      <c r="I179" s="22">
        <v>437.9</v>
      </c>
      <c r="J179" s="29">
        <v>516</v>
      </c>
      <c r="K179" s="31">
        <v>460</v>
      </c>
      <c r="L179" s="30">
        <v>458.6</v>
      </c>
      <c r="M179" s="7">
        <v>44645</v>
      </c>
    </row>
    <row r="180" spans="1:13" ht="14" x14ac:dyDescent="0.3">
      <c r="A180" s="19" t="s">
        <v>122</v>
      </c>
      <c r="B180" s="20">
        <v>49.24</v>
      </c>
      <c r="C180" s="36">
        <f t="shared" si="20"/>
        <v>44.721347999999999</v>
      </c>
      <c r="D180" s="28">
        <f t="shared" si="26"/>
        <v>55.527969000000006</v>
      </c>
      <c r="E180" s="37">
        <f t="shared" si="21"/>
        <v>48.095173000000003</v>
      </c>
      <c r="F180" s="38">
        <f t="shared" si="22"/>
        <v>48.064030000000002</v>
      </c>
      <c r="G180" s="21">
        <v>10.381</v>
      </c>
      <c r="H180" s="23">
        <v>475.7</v>
      </c>
      <c r="I180" s="22">
        <v>430.8</v>
      </c>
      <c r="J180" s="29">
        <v>534.9</v>
      </c>
      <c r="K180" s="31">
        <v>463.3</v>
      </c>
      <c r="L180" s="30">
        <v>463</v>
      </c>
      <c r="M180" s="7">
        <v>44652</v>
      </c>
    </row>
    <row r="181" spans="1:13" ht="14" x14ac:dyDescent="0.3">
      <c r="A181" s="19" t="s">
        <v>123</v>
      </c>
      <c r="B181" s="20">
        <v>49.18</v>
      </c>
      <c r="C181" s="36">
        <f t="shared" si="20"/>
        <v>47.629466399999998</v>
      </c>
      <c r="D181" s="28">
        <f t="shared" si="26"/>
        <v>55.176968200000005</v>
      </c>
      <c r="E181" s="37">
        <f t="shared" si="21"/>
        <v>48.030491700000006</v>
      </c>
      <c r="F181" s="38">
        <f t="shared" si="22"/>
        <v>47.948230100000004</v>
      </c>
      <c r="G181" s="21">
        <v>10.2827</v>
      </c>
      <c r="H181" s="23">
        <v>477.3</v>
      </c>
      <c r="I181" s="22">
        <v>463.2</v>
      </c>
      <c r="J181" s="29">
        <v>536.6</v>
      </c>
      <c r="K181" s="31">
        <v>467.1</v>
      </c>
      <c r="L181" s="30">
        <v>466.3</v>
      </c>
      <c r="M181" s="7">
        <v>44659</v>
      </c>
    </row>
    <row r="182" spans="1:13" ht="14" x14ac:dyDescent="0.3">
      <c r="A182" s="19" t="s">
        <v>124</v>
      </c>
      <c r="B182" s="20">
        <v>47.92</v>
      </c>
      <c r="C182" s="36">
        <f t="shared" si="20"/>
        <v>50.075591500000009</v>
      </c>
      <c r="D182" s="28">
        <f t="shared" si="26"/>
        <v>52.970313000000004</v>
      </c>
      <c r="E182" s="37">
        <f t="shared" si="21"/>
        <v>48.520065000000002</v>
      </c>
      <c r="F182" s="38">
        <f t="shared" si="22"/>
        <v>48.406748499999999</v>
      </c>
      <c r="G182" s="21">
        <v>10.301500000000001</v>
      </c>
      <c r="H182" s="23">
        <v>464.9</v>
      </c>
      <c r="I182" s="22">
        <v>486.1</v>
      </c>
      <c r="J182" s="29">
        <v>514.20000000000005</v>
      </c>
      <c r="K182" s="31">
        <v>471</v>
      </c>
      <c r="L182" s="30">
        <v>469.9</v>
      </c>
      <c r="M182" s="7">
        <v>44665</v>
      </c>
    </row>
    <row r="183" spans="1:13" ht="14" x14ac:dyDescent="0.3">
      <c r="A183" s="19" t="s">
        <v>125</v>
      </c>
      <c r="B183" s="20">
        <v>51.08</v>
      </c>
      <c r="C183" s="36">
        <f t="shared" si="20"/>
        <v>50.112918000000001</v>
      </c>
      <c r="D183" s="28">
        <f t="shared" si="26"/>
        <v>52.484516999999997</v>
      </c>
      <c r="E183" s="37">
        <f t="shared" si="21"/>
        <v>48.865250699999997</v>
      </c>
      <c r="F183" s="38">
        <f t="shared" si="22"/>
        <v>48.803382900000003</v>
      </c>
      <c r="G183" s="21">
        <v>10.311299999999999</v>
      </c>
      <c r="H183" s="23">
        <v>496.7</v>
      </c>
      <c r="I183" s="22">
        <v>486</v>
      </c>
      <c r="J183" s="29">
        <v>509</v>
      </c>
      <c r="K183" s="31">
        <v>473.9</v>
      </c>
      <c r="L183" s="30">
        <v>473.3</v>
      </c>
      <c r="M183" s="7">
        <v>44673</v>
      </c>
    </row>
    <row r="184" spans="1:13" ht="14" x14ac:dyDescent="0.3">
      <c r="A184" s="19" t="s">
        <v>126</v>
      </c>
      <c r="B184" s="20">
        <v>50.79</v>
      </c>
      <c r="C184" s="36">
        <f t="shared" si="20"/>
        <v>50.110488000000004</v>
      </c>
      <c r="D184" s="28">
        <f t="shared" si="26"/>
        <v>53.121241600000005</v>
      </c>
      <c r="E184" s="37">
        <f t="shared" si="21"/>
        <v>49.399042800000004</v>
      </c>
      <c r="F184" s="38">
        <f t="shared" si="22"/>
        <v>49.223759200000003</v>
      </c>
      <c r="G184" s="21">
        <v>10.3108</v>
      </c>
      <c r="H184" s="23">
        <v>491.2</v>
      </c>
      <c r="I184" s="22">
        <v>486</v>
      </c>
      <c r="J184" s="29">
        <v>515.20000000000005</v>
      </c>
      <c r="K184" s="31">
        <v>479.1</v>
      </c>
      <c r="L184" s="30">
        <v>477.4</v>
      </c>
      <c r="M184" s="7">
        <v>44680</v>
      </c>
    </row>
    <row r="185" spans="1:13" ht="14" x14ac:dyDescent="0.3">
      <c r="A185" s="19" t="s">
        <v>127</v>
      </c>
      <c r="B185" s="20">
        <v>48.45</v>
      </c>
      <c r="C185" s="36">
        <f t="shared" si="20"/>
        <v>52.329433400000006</v>
      </c>
      <c r="D185" s="28">
        <f t="shared" si="26"/>
        <v>55.890187700000006</v>
      </c>
      <c r="E185" s="37">
        <f t="shared" si="21"/>
        <v>50.974456099999998</v>
      </c>
      <c r="F185" s="38">
        <f t="shared" si="22"/>
        <v>50.806396899999996</v>
      </c>
      <c r="G185" s="21">
        <v>10.5037</v>
      </c>
      <c r="H185" s="23">
        <v>465.8</v>
      </c>
      <c r="I185" s="22">
        <v>498.2</v>
      </c>
      <c r="J185" s="29">
        <v>532.1</v>
      </c>
      <c r="K185" s="31">
        <v>485.3</v>
      </c>
      <c r="L185" s="30">
        <v>483.7</v>
      </c>
      <c r="M185" s="7">
        <v>44687</v>
      </c>
    </row>
    <row r="186" spans="1:13" ht="14" x14ac:dyDescent="0.3">
      <c r="A186" s="19" t="s">
        <v>128</v>
      </c>
      <c r="B186" s="20">
        <v>51.42</v>
      </c>
      <c r="C186" s="36">
        <f t="shared" si="20"/>
        <v>53.308008000000001</v>
      </c>
      <c r="D186" s="28">
        <f t="shared" si="26"/>
        <v>55.684262400000001</v>
      </c>
      <c r="E186" s="37">
        <f t="shared" si="21"/>
        <v>52.00422240000001</v>
      </c>
      <c r="F186" s="38">
        <f t="shared" si="22"/>
        <v>51.962164800000004</v>
      </c>
      <c r="G186" s="21">
        <v>10.5144</v>
      </c>
      <c r="H186" s="23">
        <v>488.2</v>
      </c>
      <c r="I186" s="22">
        <v>507</v>
      </c>
      <c r="J186" s="29">
        <v>529.6</v>
      </c>
      <c r="K186" s="31">
        <v>494.6</v>
      </c>
      <c r="L186" s="30">
        <v>494.2</v>
      </c>
      <c r="M186" s="7">
        <v>44694</v>
      </c>
    </row>
    <row r="187" spans="1:13" ht="14" x14ac:dyDescent="0.3">
      <c r="A187" s="19" t="s">
        <v>129</v>
      </c>
      <c r="B187" s="20">
        <v>51.4</v>
      </c>
      <c r="C187" s="36">
        <f t="shared" si="20"/>
        <v>49.345757200000001</v>
      </c>
      <c r="D187" s="28">
        <f t="shared" si="26"/>
        <v>52.336091200000006</v>
      </c>
      <c r="E187" s="37">
        <f t="shared" si="21"/>
        <v>52.965635200000001</v>
      </c>
      <c r="F187" s="38">
        <f t="shared" si="22"/>
        <v>52.241659599999998</v>
      </c>
      <c r="G187" s="21">
        <v>10.4924</v>
      </c>
      <c r="H187" s="23">
        <v>490.3</v>
      </c>
      <c r="I187" s="22">
        <v>470.3</v>
      </c>
      <c r="J187" s="29">
        <v>498.8</v>
      </c>
      <c r="K187" s="31">
        <v>504.8</v>
      </c>
      <c r="L187" s="30">
        <v>497.9</v>
      </c>
      <c r="M187" s="7">
        <v>44701</v>
      </c>
    </row>
    <row r="188" spans="1:13" ht="14" x14ac:dyDescent="0.3">
      <c r="A188" s="19" t="s">
        <v>130</v>
      </c>
      <c r="B188" s="20">
        <v>53.01</v>
      </c>
      <c r="C188" s="36">
        <f t="shared" si="20"/>
        <v>50.748476400000001</v>
      </c>
      <c r="D188" s="28">
        <f t="shared" si="26"/>
        <v>53.789583599999993</v>
      </c>
      <c r="E188" s="37">
        <f t="shared" si="21"/>
        <v>54.518182199999991</v>
      </c>
      <c r="F188" s="38">
        <f t="shared" si="22"/>
        <v>53.757905400000006</v>
      </c>
      <c r="G188" s="21">
        <v>10.5594</v>
      </c>
      <c r="H188" s="23">
        <v>503.6</v>
      </c>
      <c r="I188" s="22">
        <v>480.6</v>
      </c>
      <c r="J188" s="29">
        <v>509.4</v>
      </c>
      <c r="K188" s="31">
        <v>516.29999999999995</v>
      </c>
      <c r="L188" s="30">
        <v>509.1</v>
      </c>
      <c r="M188" s="7">
        <v>44708</v>
      </c>
    </row>
    <row r="189" spans="1:13" ht="14" x14ac:dyDescent="0.3">
      <c r="A189" s="19" t="s">
        <v>131</v>
      </c>
      <c r="B189" s="20">
        <v>52.18</v>
      </c>
      <c r="C189" s="36">
        <f t="shared" si="20"/>
        <v>49.040685500000002</v>
      </c>
      <c r="D189" s="28"/>
      <c r="E189" s="37">
        <f t="shared" si="21"/>
        <v>54.669159499999999</v>
      </c>
      <c r="F189" s="38">
        <f t="shared" si="22"/>
        <v>53.533041599999997</v>
      </c>
      <c r="G189" s="21">
        <v>10.4231</v>
      </c>
      <c r="H189" s="23">
        <v>497.5</v>
      </c>
      <c r="I189" s="22">
        <v>470.5</v>
      </c>
      <c r="J189" s="29"/>
      <c r="K189" s="31">
        <v>524.5</v>
      </c>
      <c r="L189" s="30">
        <v>513.6</v>
      </c>
      <c r="M189" s="7">
        <v>44715</v>
      </c>
    </row>
    <row r="190" spans="1:13" ht="14" x14ac:dyDescent="0.3">
      <c r="A190" s="19" t="s">
        <v>132</v>
      </c>
      <c r="B190" s="20">
        <v>52.67</v>
      </c>
      <c r="C190" s="36">
        <f t="shared" si="20"/>
        <v>57.798171000000004</v>
      </c>
      <c r="D190" s="28"/>
      <c r="E190" s="37">
        <f t="shared" si="21"/>
        <v>54.934582200000001</v>
      </c>
      <c r="F190" s="38">
        <f t="shared" si="22"/>
        <v>53.723873699999999</v>
      </c>
      <c r="G190" s="21">
        <v>10.527900000000001</v>
      </c>
      <c r="H190" s="23">
        <v>501.9</v>
      </c>
      <c r="I190" s="22">
        <v>549</v>
      </c>
      <c r="J190" s="29"/>
      <c r="K190" s="31">
        <v>521.79999999999995</v>
      </c>
      <c r="L190" s="30">
        <v>510.3</v>
      </c>
      <c r="M190" s="7">
        <v>44722</v>
      </c>
    </row>
    <row r="191" spans="1:13" ht="14" x14ac:dyDescent="0.3">
      <c r="A191" s="19" t="s">
        <v>133</v>
      </c>
      <c r="B191" s="20">
        <v>53.38</v>
      </c>
      <c r="C191" s="36">
        <f t="shared" si="20"/>
        <v>58.750686000000002</v>
      </c>
      <c r="D191" s="28">
        <f t="shared" ref="D191" si="27">J191/100*G191</f>
        <v>49.408363799999997</v>
      </c>
      <c r="E191" s="37">
        <f t="shared" si="21"/>
        <v>55.583071599999997</v>
      </c>
      <c r="F191" s="38">
        <f t="shared" si="22"/>
        <v>54.545035799999994</v>
      </c>
      <c r="G191" s="21">
        <v>10.7014</v>
      </c>
      <c r="H191" s="23">
        <v>502</v>
      </c>
      <c r="I191" s="22">
        <v>549</v>
      </c>
      <c r="J191" s="29">
        <v>461.7</v>
      </c>
      <c r="K191" s="31">
        <v>519.4</v>
      </c>
      <c r="L191" s="30">
        <v>509.7</v>
      </c>
      <c r="M191" s="7">
        <v>44729</v>
      </c>
    </row>
    <row r="192" spans="1:13" ht="14" x14ac:dyDescent="0.3">
      <c r="A192" s="19" t="s">
        <v>134</v>
      </c>
      <c r="B192" s="20">
        <v>53.2</v>
      </c>
      <c r="C192" s="36">
        <f t="shared" si="20"/>
        <v>63.224110400000008</v>
      </c>
      <c r="D192" s="28"/>
      <c r="E192" s="37">
        <f t="shared" si="21"/>
        <v>54.593891000000006</v>
      </c>
      <c r="F192" s="38">
        <f t="shared" si="22"/>
        <v>54.251676600000003</v>
      </c>
      <c r="G192" s="21">
        <v>10.6942</v>
      </c>
      <c r="H192" s="23">
        <v>498.4</v>
      </c>
      <c r="I192" s="22">
        <v>591.20000000000005</v>
      </c>
      <c r="J192" s="29"/>
      <c r="K192" s="31">
        <v>510.5</v>
      </c>
      <c r="L192" s="30">
        <v>507.3</v>
      </c>
      <c r="M192" s="7">
        <v>44735</v>
      </c>
    </row>
    <row r="193" spans="1:13" ht="14" x14ac:dyDescent="0.3">
      <c r="A193" s="19" t="s">
        <v>135</v>
      </c>
      <c r="B193" s="20">
        <v>53.31</v>
      </c>
      <c r="C193" s="36">
        <f t="shared" si="20"/>
        <v>63.548679200000009</v>
      </c>
      <c r="D193" s="28"/>
      <c r="E193" s="37">
        <f t="shared" si="21"/>
        <v>53.756249100000005</v>
      </c>
      <c r="F193" s="38">
        <f t="shared" si="22"/>
        <v>53.552016200000004</v>
      </c>
      <c r="G193" s="21">
        <v>10.7491</v>
      </c>
      <c r="H193" s="23">
        <v>497.6</v>
      </c>
      <c r="I193" s="22">
        <v>591.20000000000005</v>
      </c>
      <c r="J193" s="29"/>
      <c r="K193" s="31">
        <v>500.1</v>
      </c>
      <c r="L193" s="30">
        <v>498.2</v>
      </c>
      <c r="M193" s="7">
        <v>44743</v>
      </c>
    </row>
    <row r="194" spans="1:13" ht="14" x14ac:dyDescent="0.3">
      <c r="A194" s="19" t="s">
        <v>136</v>
      </c>
      <c r="B194" s="20">
        <v>54.41</v>
      </c>
      <c r="C194" s="36">
        <f t="shared" si="20"/>
        <v>63.271935100000007</v>
      </c>
      <c r="D194" s="28">
        <f t="shared" ref="D194:D257" si="28">J194/100*G194</f>
        <v>51.079965200000004</v>
      </c>
      <c r="E194" s="37">
        <f t="shared" si="21"/>
        <v>52.375161300000002</v>
      </c>
      <c r="F194" s="38">
        <f t="shared" si="22"/>
        <v>52.792621199999999</v>
      </c>
      <c r="G194" s="21">
        <v>10.7041</v>
      </c>
      <c r="H194" s="23">
        <v>506.8</v>
      </c>
      <c r="I194" s="22">
        <v>591.1</v>
      </c>
      <c r="J194" s="29">
        <v>477.2</v>
      </c>
      <c r="K194" s="31">
        <v>489.3</v>
      </c>
      <c r="L194" s="30">
        <v>493.2</v>
      </c>
      <c r="M194" s="7">
        <v>44750</v>
      </c>
    </row>
    <row r="195" spans="1:13" ht="14" x14ac:dyDescent="0.3">
      <c r="A195" s="19" t="s">
        <v>137</v>
      </c>
      <c r="B195" s="20">
        <v>53.03</v>
      </c>
      <c r="C195" s="36">
        <f t="shared" si="20"/>
        <v>64.835041000000018</v>
      </c>
      <c r="D195" s="28">
        <f t="shared" si="28"/>
        <v>49.976569499999997</v>
      </c>
      <c r="E195" s="37">
        <f t="shared" si="21"/>
        <v>51.025029000000011</v>
      </c>
      <c r="F195" s="38">
        <f t="shared" si="22"/>
        <v>51.512191999999999</v>
      </c>
      <c r="G195" s="21">
        <v>10.5905</v>
      </c>
      <c r="H195" s="23">
        <v>499.1</v>
      </c>
      <c r="I195" s="22">
        <v>612.20000000000005</v>
      </c>
      <c r="J195" s="29">
        <v>471.9</v>
      </c>
      <c r="K195" s="31">
        <v>481.8</v>
      </c>
      <c r="L195" s="30">
        <v>486.4</v>
      </c>
      <c r="M195" s="7">
        <v>44757</v>
      </c>
    </row>
    <row r="196" spans="1:13" ht="14" x14ac:dyDescent="0.3">
      <c r="A196" s="19" t="s">
        <v>138</v>
      </c>
      <c r="B196" s="20">
        <v>53.2</v>
      </c>
      <c r="C196" s="36">
        <f t="shared" si="20"/>
        <v>62.666453300000001</v>
      </c>
      <c r="D196" s="28">
        <f t="shared" si="28"/>
        <v>46.648337099999999</v>
      </c>
      <c r="E196" s="37">
        <f t="shared" si="21"/>
        <v>49.127083299999995</v>
      </c>
      <c r="F196" s="38">
        <f t="shared" si="22"/>
        <v>49.699902799999997</v>
      </c>
      <c r="G196" s="21">
        <v>10.414899999999999</v>
      </c>
      <c r="H196" s="23">
        <v>505.9</v>
      </c>
      <c r="I196" s="22">
        <v>601.70000000000005</v>
      </c>
      <c r="J196" s="29">
        <v>447.9</v>
      </c>
      <c r="K196" s="31">
        <v>471.7</v>
      </c>
      <c r="L196" s="30">
        <v>477.2</v>
      </c>
      <c r="M196" s="7">
        <v>44764</v>
      </c>
    </row>
    <row r="197" spans="1:13" ht="14" x14ac:dyDescent="0.3">
      <c r="A197" s="19" t="s">
        <v>139</v>
      </c>
      <c r="B197" s="20">
        <v>54.39</v>
      </c>
      <c r="C197" s="36">
        <f t="shared" si="20"/>
        <v>61.771641600000002</v>
      </c>
      <c r="D197" s="28"/>
      <c r="E197" s="37">
        <f t="shared" si="21"/>
        <v>48.591200599999993</v>
      </c>
      <c r="F197" s="38">
        <f t="shared" si="22"/>
        <v>49.784705099999996</v>
      </c>
      <c r="G197" s="21">
        <v>10.378299999999999</v>
      </c>
      <c r="H197" s="23">
        <v>521.9</v>
      </c>
      <c r="I197" s="22">
        <v>595.20000000000005</v>
      </c>
      <c r="J197" s="29"/>
      <c r="K197" s="31">
        <v>468.2</v>
      </c>
      <c r="L197" s="30">
        <v>479.7</v>
      </c>
      <c r="M197" s="7">
        <v>44771</v>
      </c>
    </row>
    <row r="198" spans="1:13" ht="14" x14ac:dyDescent="0.3">
      <c r="A198" s="19" t="s">
        <v>140</v>
      </c>
      <c r="B198" s="20">
        <v>54.62</v>
      </c>
      <c r="C198" s="36">
        <f t="shared" si="20"/>
        <v>59.473184199999999</v>
      </c>
      <c r="D198" s="28">
        <f t="shared" si="28"/>
        <v>49.604181000000004</v>
      </c>
      <c r="E198" s="37">
        <f t="shared" si="21"/>
        <v>48.463854999999995</v>
      </c>
      <c r="F198" s="38">
        <f t="shared" si="22"/>
        <v>49.676747200000001</v>
      </c>
      <c r="G198" s="21">
        <v>10.3666</v>
      </c>
      <c r="H198" s="23">
        <v>524.20000000000005</v>
      </c>
      <c r="I198" s="22">
        <v>573.70000000000005</v>
      </c>
      <c r="J198" s="29">
        <v>478.5</v>
      </c>
      <c r="K198" s="31">
        <v>467.5</v>
      </c>
      <c r="L198" s="30">
        <v>479.2</v>
      </c>
      <c r="M198" s="7">
        <v>44778</v>
      </c>
    </row>
    <row r="199" spans="1:13" ht="14" x14ac:dyDescent="0.3">
      <c r="A199" s="19" t="s">
        <v>141</v>
      </c>
      <c r="B199" s="20">
        <v>53.91</v>
      </c>
      <c r="C199" s="36">
        <f t="shared" si="20"/>
        <v>58.633562399999995</v>
      </c>
      <c r="D199" s="28">
        <f t="shared" si="28"/>
        <v>47.772412799999991</v>
      </c>
      <c r="E199" s="37">
        <f t="shared" si="21"/>
        <v>48.323792999999995</v>
      </c>
      <c r="F199" s="38">
        <f t="shared" si="22"/>
        <v>49.416149999999995</v>
      </c>
      <c r="G199" s="21">
        <v>10.4034</v>
      </c>
      <c r="H199" s="23">
        <v>525.6</v>
      </c>
      <c r="I199" s="22">
        <v>563.6</v>
      </c>
      <c r="J199" s="29">
        <v>459.2</v>
      </c>
      <c r="K199" s="31">
        <v>464.5</v>
      </c>
      <c r="L199" s="30">
        <v>475</v>
      </c>
      <c r="M199" s="7">
        <v>44785</v>
      </c>
    </row>
    <row r="200" spans="1:13" ht="14" x14ac:dyDescent="0.3">
      <c r="A200" s="19" t="s">
        <v>142</v>
      </c>
      <c r="B200" s="20">
        <v>53.61</v>
      </c>
      <c r="C200" s="36">
        <f t="shared" si="20"/>
        <v>60.683990399999999</v>
      </c>
      <c r="D200" s="28"/>
      <c r="E200" s="37">
        <f t="shared" si="21"/>
        <v>49.254004799999997</v>
      </c>
      <c r="F200" s="38">
        <f t="shared" si="22"/>
        <v>48.4686576</v>
      </c>
      <c r="G200" s="21">
        <v>10.6128</v>
      </c>
      <c r="H200" s="23">
        <v>508.1</v>
      </c>
      <c r="I200" s="22">
        <v>571.79999999999995</v>
      </c>
      <c r="J200" s="29"/>
      <c r="K200" s="31">
        <v>464.1</v>
      </c>
      <c r="L200" s="30">
        <v>456.7</v>
      </c>
      <c r="M200" s="7">
        <v>44792</v>
      </c>
    </row>
    <row r="201" spans="1:13" ht="14" x14ac:dyDescent="0.3">
      <c r="A201" s="19" t="s">
        <v>143</v>
      </c>
      <c r="B201" s="20">
        <v>53.6</v>
      </c>
      <c r="C201" s="36">
        <f t="shared" si="20"/>
        <v>60.414672599999996</v>
      </c>
      <c r="D201" s="28">
        <f t="shared" si="28"/>
        <v>48.792402600000003</v>
      </c>
      <c r="E201" s="37">
        <f t="shared" si="21"/>
        <v>48.940322399999992</v>
      </c>
      <c r="F201" s="38">
        <f t="shared" si="22"/>
        <v>48.285249</v>
      </c>
      <c r="G201" s="21">
        <v>10.5657</v>
      </c>
      <c r="H201" s="23">
        <v>506</v>
      </c>
      <c r="I201" s="22">
        <v>571.79999999999995</v>
      </c>
      <c r="J201" s="29">
        <v>461.8</v>
      </c>
      <c r="K201" s="31">
        <v>463.2</v>
      </c>
      <c r="L201" s="30">
        <v>457</v>
      </c>
      <c r="M201" s="7">
        <v>44799</v>
      </c>
    </row>
    <row r="202" spans="1:13" ht="14" x14ac:dyDescent="0.3">
      <c r="A202" s="19" t="s">
        <v>144</v>
      </c>
      <c r="B202" s="20">
        <v>53.87</v>
      </c>
      <c r="C202" s="36">
        <f t="shared" si="20"/>
        <v>57.626013899999997</v>
      </c>
      <c r="D202" s="28">
        <f t="shared" si="28"/>
        <v>49.189797300000002</v>
      </c>
      <c r="E202" s="37">
        <f t="shared" si="21"/>
        <v>49.672786800000004</v>
      </c>
      <c r="F202" s="38">
        <f t="shared" si="22"/>
        <v>50.874894000000005</v>
      </c>
      <c r="G202" s="21">
        <v>10.7331</v>
      </c>
      <c r="H202" s="23">
        <v>504.3</v>
      </c>
      <c r="I202" s="22">
        <v>536.9</v>
      </c>
      <c r="J202" s="29">
        <v>458.3</v>
      </c>
      <c r="K202" s="31">
        <v>462.8</v>
      </c>
      <c r="L202" s="30">
        <v>474</v>
      </c>
      <c r="M202" s="7">
        <v>44806</v>
      </c>
    </row>
    <row r="203" spans="1:13" ht="14" x14ac:dyDescent="0.3">
      <c r="A203" s="19" t="s">
        <v>145</v>
      </c>
      <c r="B203" s="20">
        <v>52.76</v>
      </c>
      <c r="C203" s="36">
        <f t="shared" ref="C203:C269" si="29">I203/100*G203</f>
        <v>56.663835200000001</v>
      </c>
      <c r="D203" s="28">
        <f t="shared" si="28"/>
        <v>47.725344799999995</v>
      </c>
      <c r="E203" s="37">
        <f t="shared" ref="E203:E270" si="30">K203/100*G203</f>
        <v>49.113640799999999</v>
      </c>
      <c r="F203" s="38">
        <f t="shared" ref="F203:F270" si="31">L203/100*G203</f>
        <v>50.320390399999994</v>
      </c>
      <c r="G203" s="21">
        <v>10.6792</v>
      </c>
      <c r="H203" s="23">
        <v>493.2</v>
      </c>
      <c r="I203" s="22">
        <v>530.6</v>
      </c>
      <c r="J203" s="29">
        <v>446.9</v>
      </c>
      <c r="K203" s="31">
        <v>459.9</v>
      </c>
      <c r="L203" s="30">
        <v>471.2</v>
      </c>
      <c r="M203" s="7">
        <v>44813</v>
      </c>
    </row>
    <row r="204" spans="1:13" ht="14" x14ac:dyDescent="0.3">
      <c r="A204" s="19" t="s">
        <v>146</v>
      </c>
      <c r="B204" s="20">
        <v>54.15</v>
      </c>
      <c r="C204" s="36">
        <f t="shared" si="29"/>
        <v>56.112890400000005</v>
      </c>
      <c r="D204" s="28">
        <f t="shared" si="28"/>
        <v>49.070599200000011</v>
      </c>
      <c r="E204" s="37">
        <f t="shared" si="30"/>
        <v>48.952511999999999</v>
      </c>
      <c r="F204" s="38">
        <f t="shared" si="31"/>
        <v>50.391028800000001</v>
      </c>
      <c r="G204" s="21">
        <v>10.735200000000001</v>
      </c>
      <c r="H204" s="23">
        <v>506.9</v>
      </c>
      <c r="I204" s="22">
        <v>522.70000000000005</v>
      </c>
      <c r="J204" s="29">
        <v>457.1</v>
      </c>
      <c r="K204" s="31">
        <v>456</v>
      </c>
      <c r="L204" s="30">
        <v>469.4</v>
      </c>
      <c r="M204" s="7">
        <v>44820</v>
      </c>
    </row>
    <row r="205" spans="1:13" ht="14" x14ac:dyDescent="0.3">
      <c r="A205" s="19" t="s">
        <v>147</v>
      </c>
      <c r="B205" s="20">
        <v>53.27</v>
      </c>
      <c r="C205" s="36">
        <f t="shared" si="29"/>
        <v>59.805480000000003</v>
      </c>
      <c r="D205" s="28">
        <f t="shared" si="28"/>
        <v>49.387470000000008</v>
      </c>
      <c r="E205" s="37">
        <f t="shared" si="30"/>
        <v>49.365675000000003</v>
      </c>
      <c r="F205" s="38">
        <f t="shared" si="31"/>
        <v>50.673375000000007</v>
      </c>
      <c r="G205" s="21">
        <v>10.897500000000001</v>
      </c>
      <c r="H205" s="23">
        <v>490.4</v>
      </c>
      <c r="I205" s="22">
        <v>548.79999999999995</v>
      </c>
      <c r="J205" s="29">
        <v>453.2</v>
      </c>
      <c r="K205" s="31">
        <v>453</v>
      </c>
      <c r="L205" s="30">
        <v>465</v>
      </c>
      <c r="M205" s="7">
        <v>44827</v>
      </c>
    </row>
    <row r="206" spans="1:13" ht="14" x14ac:dyDescent="0.3">
      <c r="A206" s="19" t="s">
        <v>148</v>
      </c>
      <c r="B206" s="20">
        <v>53.4</v>
      </c>
      <c r="C206" s="36">
        <f t="shared" si="29"/>
        <v>57.285171900000009</v>
      </c>
      <c r="D206" s="28">
        <f t="shared" si="28"/>
        <v>48.103386200000003</v>
      </c>
      <c r="E206" s="37">
        <f t="shared" si="30"/>
        <v>49.173320799999992</v>
      </c>
      <c r="F206" s="38">
        <f t="shared" si="31"/>
        <v>50.701798799999999</v>
      </c>
      <c r="G206" s="21">
        <v>10.9177</v>
      </c>
      <c r="H206" s="23">
        <v>489.3</v>
      </c>
      <c r="I206" s="22">
        <v>524.70000000000005</v>
      </c>
      <c r="J206" s="29">
        <v>440.6</v>
      </c>
      <c r="K206" s="31">
        <v>450.4</v>
      </c>
      <c r="L206" s="30">
        <v>464.4</v>
      </c>
      <c r="M206" s="7">
        <v>44834</v>
      </c>
    </row>
    <row r="207" spans="1:13" ht="14" x14ac:dyDescent="0.3">
      <c r="A207" s="19" t="s">
        <v>149</v>
      </c>
      <c r="B207" s="20">
        <v>54.17</v>
      </c>
      <c r="C207" s="36">
        <f t="shared" si="29"/>
        <v>55.83409730000001</v>
      </c>
      <c r="D207" s="28">
        <f t="shared" si="28"/>
        <v>51.147572599999997</v>
      </c>
      <c r="E207" s="37">
        <f t="shared" si="30"/>
        <v>48.656832199999997</v>
      </c>
      <c r="F207" s="38">
        <f t="shared" si="31"/>
        <v>50.459341700000003</v>
      </c>
      <c r="G207" s="21">
        <v>10.924300000000001</v>
      </c>
      <c r="H207" s="23">
        <v>498.9</v>
      </c>
      <c r="I207" s="22">
        <v>511.1</v>
      </c>
      <c r="J207" s="29">
        <v>468.2</v>
      </c>
      <c r="K207" s="31">
        <v>445.4</v>
      </c>
      <c r="L207" s="30">
        <v>461.9</v>
      </c>
      <c r="M207" s="7">
        <v>44841</v>
      </c>
    </row>
    <row r="208" spans="1:13" ht="14" x14ac:dyDescent="0.3">
      <c r="A208" s="19" t="s">
        <v>150</v>
      </c>
      <c r="B208" s="20">
        <v>53.75</v>
      </c>
      <c r="C208" s="36">
        <f t="shared" si="29"/>
        <v>54.352976400000003</v>
      </c>
      <c r="D208" s="28">
        <f t="shared" si="28"/>
        <v>50.194825200000004</v>
      </c>
      <c r="E208" s="37">
        <f t="shared" si="30"/>
        <v>48.478762800000005</v>
      </c>
      <c r="F208" s="38">
        <f t="shared" si="31"/>
        <v>50.337830400000009</v>
      </c>
      <c r="G208" s="21">
        <v>11.000400000000001</v>
      </c>
      <c r="H208" s="23">
        <v>489.6</v>
      </c>
      <c r="I208" s="22">
        <v>494.1</v>
      </c>
      <c r="J208" s="29">
        <v>456.3</v>
      </c>
      <c r="K208" s="31">
        <v>440.7</v>
      </c>
      <c r="L208" s="30">
        <v>457.6</v>
      </c>
      <c r="M208" s="7">
        <v>44848</v>
      </c>
    </row>
    <row r="209" spans="1:13" ht="14" x14ac:dyDescent="0.3">
      <c r="A209" s="19" t="s">
        <v>151</v>
      </c>
      <c r="B209" s="20">
        <v>53.07</v>
      </c>
      <c r="C209" s="36">
        <f t="shared" si="29"/>
        <v>56.097054200000002</v>
      </c>
      <c r="D209" s="28">
        <f t="shared" si="28"/>
        <v>49.302758999999995</v>
      </c>
      <c r="E209" s="37">
        <f t="shared" si="30"/>
        <v>48.376264200000001</v>
      </c>
      <c r="F209" s="38">
        <f t="shared" si="31"/>
        <v>50.240283499999997</v>
      </c>
      <c r="G209" s="21">
        <v>11.0297</v>
      </c>
      <c r="H209" s="23">
        <v>482.5</v>
      </c>
      <c r="I209" s="22">
        <v>508.6</v>
      </c>
      <c r="J209" s="29">
        <v>447</v>
      </c>
      <c r="K209" s="31">
        <v>438.6</v>
      </c>
      <c r="L209" s="30">
        <v>455.5</v>
      </c>
      <c r="M209" s="7">
        <v>44855</v>
      </c>
    </row>
    <row r="210" spans="1:13" ht="14" x14ac:dyDescent="0.3">
      <c r="A210" s="19" t="s">
        <v>152</v>
      </c>
      <c r="B210" s="20">
        <v>53.73</v>
      </c>
      <c r="C210" s="36">
        <f t="shared" si="29"/>
        <v>53.622324400000004</v>
      </c>
      <c r="D210" s="28">
        <f t="shared" si="28"/>
        <v>48.860031400000004</v>
      </c>
      <c r="E210" s="37">
        <f t="shared" si="30"/>
        <v>47.721460200000003</v>
      </c>
      <c r="F210" s="38">
        <f t="shared" si="31"/>
        <v>49.62637740000001</v>
      </c>
      <c r="G210" s="21">
        <v>10.947800000000001</v>
      </c>
      <c r="H210" s="23">
        <v>488.9</v>
      </c>
      <c r="I210" s="22">
        <v>489.8</v>
      </c>
      <c r="J210" s="29">
        <v>446.3</v>
      </c>
      <c r="K210" s="31">
        <v>435.9</v>
      </c>
      <c r="L210" s="30">
        <v>453.3</v>
      </c>
      <c r="M210" s="7">
        <v>44862</v>
      </c>
    </row>
    <row r="211" spans="1:13" ht="14" x14ac:dyDescent="0.3">
      <c r="A211" s="19" t="s">
        <v>153</v>
      </c>
      <c r="B211" s="20">
        <v>54.74</v>
      </c>
      <c r="C211" s="36">
        <f t="shared" si="29"/>
        <v>52.761565500000003</v>
      </c>
      <c r="D211" s="28">
        <f t="shared" si="28"/>
        <v>48.38382570000001</v>
      </c>
      <c r="E211" s="37">
        <f t="shared" si="30"/>
        <v>47.47996400000001</v>
      </c>
      <c r="F211" s="38">
        <f t="shared" si="31"/>
        <v>49.429256100000003</v>
      </c>
      <c r="G211" s="21">
        <v>10.889900000000001</v>
      </c>
      <c r="H211" s="23">
        <v>502.9</v>
      </c>
      <c r="I211" s="22">
        <v>484.5</v>
      </c>
      <c r="J211" s="29">
        <v>444.3</v>
      </c>
      <c r="K211" s="31">
        <v>436</v>
      </c>
      <c r="L211" s="30">
        <v>453.9</v>
      </c>
      <c r="M211" s="7">
        <v>44869</v>
      </c>
    </row>
    <row r="212" spans="1:13" ht="14" x14ac:dyDescent="0.3">
      <c r="A212" s="19" t="s">
        <v>154</v>
      </c>
      <c r="B212" s="20">
        <v>53.51</v>
      </c>
      <c r="C212" s="36">
        <f t="shared" si="29"/>
        <v>52.074895600000005</v>
      </c>
      <c r="D212" s="28">
        <f t="shared" si="28"/>
        <v>48.1771064</v>
      </c>
      <c r="E212" s="37">
        <f t="shared" si="30"/>
        <v>47.108183600000004</v>
      </c>
      <c r="F212" s="38">
        <f t="shared" si="31"/>
        <v>48.965302000000001</v>
      </c>
      <c r="G212" s="21">
        <v>10.7972</v>
      </c>
      <c r="H212" s="23">
        <v>494.9</v>
      </c>
      <c r="I212" s="22">
        <v>482.3</v>
      </c>
      <c r="J212" s="29">
        <v>446.2</v>
      </c>
      <c r="K212" s="31">
        <v>436.3</v>
      </c>
      <c r="L212" s="30">
        <v>453.5</v>
      </c>
      <c r="M212" s="7">
        <v>44876</v>
      </c>
    </row>
    <row r="213" spans="1:13" ht="14" x14ac:dyDescent="0.3">
      <c r="A213" s="19" t="s">
        <v>155</v>
      </c>
      <c r="B213" s="20">
        <v>55.42</v>
      </c>
      <c r="C213" s="36">
        <f t="shared" si="29"/>
        <v>52.234099599999993</v>
      </c>
      <c r="D213" s="28">
        <f t="shared" si="28"/>
        <v>50.585989599999998</v>
      </c>
      <c r="E213" s="37">
        <f t="shared" si="30"/>
        <v>48.893929999999997</v>
      </c>
      <c r="F213" s="38">
        <f t="shared" si="31"/>
        <v>50.542039999999993</v>
      </c>
      <c r="G213" s="21">
        <v>10.987399999999999</v>
      </c>
      <c r="H213" s="23">
        <v>509.6</v>
      </c>
      <c r="I213" s="22">
        <v>475.4</v>
      </c>
      <c r="J213" s="29">
        <v>460.4</v>
      </c>
      <c r="K213" s="31">
        <v>445</v>
      </c>
      <c r="L213" s="30">
        <v>460</v>
      </c>
      <c r="M213" s="7">
        <v>44883</v>
      </c>
    </row>
    <row r="214" spans="1:13" ht="14" x14ac:dyDescent="0.3">
      <c r="A214" s="19" t="s">
        <v>156</v>
      </c>
      <c r="B214" s="20">
        <v>54.72</v>
      </c>
      <c r="C214" s="36">
        <f t="shared" si="29"/>
        <v>52.864241499999991</v>
      </c>
      <c r="D214" s="28">
        <f t="shared" si="28"/>
        <v>49.709947</v>
      </c>
      <c r="E214" s="37">
        <f t="shared" si="30"/>
        <v>49.124613999999994</v>
      </c>
      <c r="F214" s="38">
        <f t="shared" si="31"/>
        <v>50.414514499999996</v>
      </c>
      <c r="G214" s="21">
        <v>10.839499999999999</v>
      </c>
      <c r="H214" s="23">
        <v>489</v>
      </c>
      <c r="I214" s="22">
        <v>487.7</v>
      </c>
      <c r="J214" s="29">
        <v>458.6</v>
      </c>
      <c r="K214" s="31">
        <v>453.2</v>
      </c>
      <c r="L214" s="30">
        <v>465.1</v>
      </c>
      <c r="M214" s="7">
        <v>44890</v>
      </c>
    </row>
    <row r="215" spans="1:13" ht="14" x14ac:dyDescent="0.3">
      <c r="A215" s="19" t="s">
        <v>157</v>
      </c>
      <c r="B215" s="20">
        <v>53.9</v>
      </c>
      <c r="C215" s="36">
        <f t="shared" si="29"/>
        <v>46.349434099999989</v>
      </c>
      <c r="D215" s="28">
        <f t="shared" si="28"/>
        <v>46.740476899999997</v>
      </c>
      <c r="E215" s="37">
        <f t="shared" si="30"/>
        <v>50.238137500000001</v>
      </c>
      <c r="F215" s="38">
        <f t="shared" si="31"/>
        <v>51.031085400000002</v>
      </c>
      <c r="G215" s="21">
        <v>10.862299999999999</v>
      </c>
      <c r="H215" s="23">
        <v>494.8</v>
      </c>
      <c r="I215" s="22">
        <v>426.7</v>
      </c>
      <c r="J215" s="29">
        <v>430.3</v>
      </c>
      <c r="K215" s="31">
        <v>462.5</v>
      </c>
      <c r="L215" s="30">
        <v>469.8</v>
      </c>
      <c r="M215" s="7">
        <v>44897</v>
      </c>
    </row>
    <row r="216" spans="1:13" ht="14" x14ac:dyDescent="0.3">
      <c r="A216" s="19" t="s">
        <v>158</v>
      </c>
      <c r="B216" s="20">
        <v>53.46</v>
      </c>
      <c r="C216" s="36">
        <f t="shared" si="29"/>
        <v>52.5825648</v>
      </c>
      <c r="D216" s="28">
        <f t="shared" si="28"/>
        <v>48.865596600000003</v>
      </c>
      <c r="E216" s="37">
        <f t="shared" si="30"/>
        <v>51.187339200000004</v>
      </c>
      <c r="F216" s="38">
        <f t="shared" si="31"/>
        <v>51.721449</v>
      </c>
      <c r="G216" s="21">
        <v>10.9002</v>
      </c>
      <c r="H216" s="23">
        <v>490.2</v>
      </c>
      <c r="I216" s="22">
        <v>482.4</v>
      </c>
      <c r="J216" s="29">
        <v>448.3</v>
      </c>
      <c r="K216" s="31">
        <v>469.6</v>
      </c>
      <c r="L216" s="30">
        <v>474.5</v>
      </c>
      <c r="M216" s="7">
        <v>44904</v>
      </c>
    </row>
    <row r="217" spans="1:13" ht="14" x14ac:dyDescent="0.3">
      <c r="A217" s="19" t="s">
        <v>159</v>
      </c>
      <c r="B217" s="20">
        <v>54.12</v>
      </c>
      <c r="C217" s="36">
        <f t="shared" si="29"/>
        <v>52.790954600000006</v>
      </c>
      <c r="D217" s="28">
        <f t="shared" si="28"/>
        <v>47.542666700000012</v>
      </c>
      <c r="E217" s="37">
        <f t="shared" si="30"/>
        <v>55.200545900000002</v>
      </c>
      <c r="F217" s="38">
        <f t="shared" si="31"/>
        <v>54.639408200000005</v>
      </c>
      <c r="G217" s="21">
        <v>11.002700000000001</v>
      </c>
      <c r="H217" s="23">
        <v>495.1</v>
      </c>
      <c r="I217" s="22">
        <v>479.8</v>
      </c>
      <c r="J217" s="29">
        <v>432.1</v>
      </c>
      <c r="K217" s="31">
        <v>501.7</v>
      </c>
      <c r="L217" s="30">
        <v>496.6</v>
      </c>
      <c r="M217" s="7">
        <v>44911</v>
      </c>
    </row>
    <row r="218" spans="1:13" ht="14" x14ac:dyDescent="0.3">
      <c r="A218" s="19" t="s">
        <v>160</v>
      </c>
      <c r="B218" s="20">
        <v>54.76</v>
      </c>
      <c r="C218" s="36">
        <f t="shared" si="29"/>
        <v>52.57416400000001</v>
      </c>
      <c r="D218" s="28">
        <f t="shared" si="28"/>
        <v>47.997668000000012</v>
      </c>
      <c r="E218" s="37">
        <f t="shared" si="30"/>
        <v>56.661908000000004</v>
      </c>
      <c r="F218" s="38">
        <f t="shared" si="31"/>
        <v>55.839916000000002</v>
      </c>
      <c r="G218" s="21">
        <v>11.108000000000001</v>
      </c>
      <c r="H218" s="23">
        <v>495.2</v>
      </c>
      <c r="I218" s="22">
        <v>473.3</v>
      </c>
      <c r="J218" s="29">
        <v>432.1</v>
      </c>
      <c r="K218" s="31">
        <v>510.1</v>
      </c>
      <c r="L218" s="30">
        <v>502.7</v>
      </c>
      <c r="M218" s="7">
        <v>44918</v>
      </c>
    </row>
    <row r="219" spans="1:13" ht="14" x14ac:dyDescent="0.3">
      <c r="A219" s="24" t="s">
        <v>161</v>
      </c>
      <c r="B219" s="20">
        <v>52.28</v>
      </c>
      <c r="C219" s="36">
        <f t="shared" si="29"/>
        <v>53.004092899999996</v>
      </c>
      <c r="D219" s="28">
        <f t="shared" si="28"/>
        <v>48.085384300000001</v>
      </c>
      <c r="E219" s="37">
        <f t="shared" si="30"/>
        <v>57.622337399999999</v>
      </c>
      <c r="F219" s="38">
        <f t="shared" si="31"/>
        <v>56.398224400000004</v>
      </c>
      <c r="G219" s="26">
        <v>11.128299999999999</v>
      </c>
      <c r="H219" s="23">
        <v>470.1</v>
      </c>
      <c r="I219" s="25">
        <v>476.3</v>
      </c>
      <c r="J219" s="29">
        <v>432.1</v>
      </c>
      <c r="K219" s="31">
        <v>517.79999999999995</v>
      </c>
      <c r="L219" s="30">
        <v>506.8</v>
      </c>
      <c r="M219" s="7">
        <v>44925</v>
      </c>
    </row>
    <row r="220" spans="1:13" ht="14" x14ac:dyDescent="0.3">
      <c r="A220" s="19" t="s">
        <v>162</v>
      </c>
      <c r="B220" s="20">
        <v>54.09</v>
      </c>
      <c r="C220" s="36">
        <f t="shared" si="29"/>
        <v>50.480298399999995</v>
      </c>
      <c r="D220" s="28">
        <f t="shared" si="28"/>
        <v>48.225816800000004</v>
      </c>
      <c r="E220" s="37">
        <f t="shared" si="30"/>
        <v>58.002677599999998</v>
      </c>
      <c r="F220" s="38">
        <f t="shared" si="31"/>
        <v>56.830793599999993</v>
      </c>
      <c r="G220" s="21">
        <v>11.1608</v>
      </c>
      <c r="H220" s="23">
        <v>483.6</v>
      </c>
      <c r="I220" s="22">
        <v>452.3</v>
      </c>
      <c r="J220" s="29">
        <v>432.1</v>
      </c>
      <c r="K220" s="31">
        <v>519.70000000000005</v>
      </c>
      <c r="L220" s="30">
        <v>509.2</v>
      </c>
      <c r="M220" s="7">
        <v>44931</v>
      </c>
    </row>
    <row r="221" spans="1:13" ht="14" x14ac:dyDescent="0.3">
      <c r="A221" s="19" t="s">
        <v>163</v>
      </c>
      <c r="B221" s="20">
        <v>54.33</v>
      </c>
      <c r="C221" s="36">
        <f t="shared" si="29"/>
        <v>52.207417</v>
      </c>
      <c r="D221" s="28">
        <f t="shared" si="28"/>
        <v>48.72316390000001</v>
      </c>
      <c r="E221" s="37">
        <f t="shared" si="30"/>
        <v>56.492258999999997</v>
      </c>
      <c r="F221" s="38">
        <f t="shared" si="31"/>
        <v>55.928463999999998</v>
      </c>
      <c r="G221" s="21">
        <v>11.2759</v>
      </c>
      <c r="H221" s="23">
        <v>483.2</v>
      </c>
      <c r="I221" s="22">
        <v>463</v>
      </c>
      <c r="J221" s="29">
        <v>432.1</v>
      </c>
      <c r="K221" s="31">
        <v>501</v>
      </c>
      <c r="L221" s="30">
        <v>496</v>
      </c>
      <c r="M221" s="7">
        <v>44939</v>
      </c>
    </row>
    <row r="222" spans="1:13" ht="14" x14ac:dyDescent="0.3">
      <c r="A222" s="19" t="s">
        <v>164</v>
      </c>
      <c r="B222" s="20">
        <v>55.54</v>
      </c>
      <c r="C222" s="36">
        <f t="shared" si="29"/>
        <v>51.245046599999995</v>
      </c>
      <c r="D222" s="28">
        <f t="shared" si="28"/>
        <v>48.273347800000003</v>
      </c>
      <c r="E222" s="37">
        <f t="shared" si="30"/>
        <v>56.685713199999995</v>
      </c>
      <c r="F222" s="38">
        <f t="shared" si="31"/>
        <v>55.981889799999998</v>
      </c>
      <c r="G222" s="21">
        <v>11.171799999999999</v>
      </c>
      <c r="H222" s="23">
        <v>495.5</v>
      </c>
      <c r="I222" s="22">
        <v>458.7</v>
      </c>
      <c r="J222" s="29">
        <v>432.1</v>
      </c>
      <c r="K222" s="31">
        <v>507.4</v>
      </c>
      <c r="L222" s="30">
        <v>501.1</v>
      </c>
      <c r="M222" s="7">
        <v>44946</v>
      </c>
    </row>
    <row r="223" spans="1:13" ht="14" x14ac:dyDescent="0.3">
      <c r="A223" s="19" t="s">
        <v>165</v>
      </c>
      <c r="B223" s="20">
        <v>55.12</v>
      </c>
      <c r="C223" s="36">
        <f t="shared" si="29"/>
        <v>48.199624199999995</v>
      </c>
      <c r="D223" s="28">
        <f t="shared" si="28"/>
        <v>50.619126600000001</v>
      </c>
      <c r="E223" s="37">
        <f t="shared" si="30"/>
        <v>57.451980599999992</v>
      </c>
      <c r="F223" s="38">
        <f t="shared" si="31"/>
        <v>56.589472799999996</v>
      </c>
      <c r="G223" s="21">
        <v>11.2014</v>
      </c>
      <c r="H223" s="23">
        <v>493.9</v>
      </c>
      <c r="I223" s="22">
        <v>430.3</v>
      </c>
      <c r="J223" s="29">
        <v>451.9</v>
      </c>
      <c r="K223" s="31">
        <v>512.9</v>
      </c>
      <c r="L223" s="30">
        <v>505.2</v>
      </c>
      <c r="M223" s="7">
        <v>44953</v>
      </c>
    </row>
    <row r="224" spans="1:13" ht="14" x14ac:dyDescent="0.3">
      <c r="A224" s="19" t="s">
        <v>166</v>
      </c>
      <c r="B224" s="20">
        <v>54.18</v>
      </c>
      <c r="C224" s="36">
        <f t="shared" si="29"/>
        <v>50.711558799999999</v>
      </c>
      <c r="D224" s="28">
        <f t="shared" si="28"/>
        <v>50.858778600000008</v>
      </c>
      <c r="E224" s="37">
        <f t="shared" si="30"/>
        <v>58.434936</v>
      </c>
      <c r="F224" s="38">
        <f t="shared" si="31"/>
        <v>57.302475999999999</v>
      </c>
      <c r="G224" s="21">
        <v>11.3246</v>
      </c>
      <c r="H224" s="23">
        <v>478.9</v>
      </c>
      <c r="I224" s="22">
        <v>447.8</v>
      </c>
      <c r="J224" s="29">
        <v>449.1</v>
      </c>
      <c r="K224" s="31">
        <v>516</v>
      </c>
      <c r="L224" s="30">
        <v>506</v>
      </c>
      <c r="M224" s="7">
        <v>44960</v>
      </c>
    </row>
    <row r="225" spans="1:13" ht="14" x14ac:dyDescent="0.3">
      <c r="A225" s="19" t="s">
        <v>167</v>
      </c>
      <c r="B225" s="20">
        <v>55.11</v>
      </c>
      <c r="C225" s="36">
        <f t="shared" si="29"/>
        <v>48.4216348</v>
      </c>
      <c r="D225" s="28">
        <f t="shared" si="28"/>
        <v>49.830788700000006</v>
      </c>
      <c r="E225" s="37">
        <f t="shared" si="30"/>
        <v>57.464630299999996</v>
      </c>
      <c r="F225" s="38">
        <f t="shared" si="31"/>
        <v>56.366156000000004</v>
      </c>
      <c r="G225" s="21">
        <v>11.095700000000001</v>
      </c>
      <c r="H225" s="23">
        <v>489</v>
      </c>
      <c r="I225" s="22">
        <v>436.4</v>
      </c>
      <c r="J225" s="29">
        <v>449.1</v>
      </c>
      <c r="K225" s="31">
        <v>517.9</v>
      </c>
      <c r="L225" s="30">
        <v>508</v>
      </c>
      <c r="M225" s="7">
        <v>44967</v>
      </c>
    </row>
    <row r="226" spans="1:13" ht="14" x14ac:dyDescent="0.3">
      <c r="A226" s="19" t="s">
        <v>168</v>
      </c>
      <c r="B226" s="20">
        <v>54.76</v>
      </c>
      <c r="C226" s="36">
        <f t="shared" si="29"/>
        <v>47.800604900000003</v>
      </c>
      <c r="D226" s="28">
        <f t="shared" si="28"/>
        <v>53.396554899999998</v>
      </c>
      <c r="E226" s="37">
        <f t="shared" si="30"/>
        <v>57.89569869999999</v>
      </c>
      <c r="F226" s="38">
        <f t="shared" si="31"/>
        <v>56.888427700000001</v>
      </c>
      <c r="G226" s="21">
        <v>11.1919</v>
      </c>
      <c r="H226" s="23">
        <v>490.8</v>
      </c>
      <c r="I226" s="22">
        <v>427.1</v>
      </c>
      <c r="J226" s="29">
        <v>477.1</v>
      </c>
      <c r="K226" s="31">
        <v>517.29999999999995</v>
      </c>
      <c r="L226" s="30">
        <v>508.3</v>
      </c>
      <c r="M226" s="7">
        <v>44974</v>
      </c>
    </row>
    <row r="227" spans="1:13" ht="14" x14ac:dyDescent="0.3">
      <c r="A227" s="19" t="s">
        <v>169</v>
      </c>
      <c r="B227" s="20">
        <v>55.01</v>
      </c>
      <c r="C227" s="36">
        <f t="shared" si="29"/>
        <v>46.777332800000003</v>
      </c>
      <c r="D227" s="28">
        <f t="shared" si="28"/>
        <v>52.561152800000002</v>
      </c>
      <c r="E227" s="37">
        <f t="shared" si="30"/>
        <v>56.8356712</v>
      </c>
      <c r="F227" s="38">
        <f t="shared" si="31"/>
        <v>55.921276800000008</v>
      </c>
      <c r="G227" s="21">
        <v>11.0168</v>
      </c>
      <c r="H227" s="23">
        <v>497.8</v>
      </c>
      <c r="I227" s="22">
        <v>424.6</v>
      </c>
      <c r="J227" s="29">
        <v>477.1</v>
      </c>
      <c r="K227" s="31">
        <v>515.9</v>
      </c>
      <c r="L227" s="30">
        <v>507.6</v>
      </c>
      <c r="M227" s="7">
        <v>44981</v>
      </c>
    </row>
    <row r="228" spans="1:13" ht="14" x14ac:dyDescent="0.3">
      <c r="A228" s="19" t="s">
        <v>170</v>
      </c>
      <c r="B228" s="20">
        <v>55.36</v>
      </c>
      <c r="C228" s="36">
        <f t="shared" si="29"/>
        <v>49.838859399999997</v>
      </c>
      <c r="D228" s="28">
        <f t="shared" si="28"/>
        <v>48.013178599999996</v>
      </c>
      <c r="E228" s="37">
        <f t="shared" si="30"/>
        <v>57.230640199999996</v>
      </c>
      <c r="F228" s="38">
        <f t="shared" si="31"/>
        <v>56.473650599999999</v>
      </c>
      <c r="G228" s="21">
        <v>11.132199999999999</v>
      </c>
      <c r="H228" s="23">
        <v>499</v>
      </c>
      <c r="I228" s="22">
        <v>447.7</v>
      </c>
      <c r="J228" s="29">
        <v>431.3</v>
      </c>
      <c r="K228" s="31">
        <v>514.1</v>
      </c>
      <c r="L228" s="30">
        <v>507.3</v>
      </c>
      <c r="M228" s="7">
        <v>44988</v>
      </c>
    </row>
    <row r="229" spans="1:13" ht="14" x14ac:dyDescent="0.3">
      <c r="A229" s="19" t="s">
        <v>171</v>
      </c>
      <c r="B229" s="20">
        <v>54.91</v>
      </c>
      <c r="C229" s="36">
        <f t="shared" si="29"/>
        <v>49.130928000000004</v>
      </c>
      <c r="D229" s="28">
        <f t="shared" si="28"/>
        <v>50.919785999999995</v>
      </c>
      <c r="E229" s="37">
        <f t="shared" si="30"/>
        <v>58.360068000000012</v>
      </c>
      <c r="F229" s="38">
        <f t="shared" si="31"/>
        <v>57.630851999999997</v>
      </c>
      <c r="G229" s="21">
        <v>11.394</v>
      </c>
      <c r="H229" s="23">
        <v>487</v>
      </c>
      <c r="I229" s="22">
        <v>431.2</v>
      </c>
      <c r="J229" s="29">
        <v>446.9</v>
      </c>
      <c r="K229" s="31">
        <v>512.20000000000005</v>
      </c>
      <c r="L229" s="30">
        <v>505.8</v>
      </c>
      <c r="M229" s="7">
        <v>44995</v>
      </c>
    </row>
    <row r="230" spans="1:13" ht="14" x14ac:dyDescent="0.3">
      <c r="A230" s="19" t="s">
        <v>172</v>
      </c>
      <c r="B230" s="20">
        <v>55.26</v>
      </c>
      <c r="C230" s="36">
        <f t="shared" si="29"/>
        <v>49.304677500000004</v>
      </c>
      <c r="D230" s="28">
        <f t="shared" si="28"/>
        <v>49.794938699999996</v>
      </c>
      <c r="E230" s="37">
        <f t="shared" si="30"/>
        <v>57.327133499999995</v>
      </c>
      <c r="F230" s="38">
        <f t="shared" si="31"/>
        <v>55.767211500000002</v>
      </c>
      <c r="G230" s="21">
        <v>11.142300000000001</v>
      </c>
      <c r="H230" s="23">
        <v>490.2</v>
      </c>
      <c r="I230" s="22">
        <v>442.5</v>
      </c>
      <c r="J230" s="29">
        <v>446.9</v>
      </c>
      <c r="K230" s="31">
        <v>514.5</v>
      </c>
      <c r="L230" s="30">
        <v>500.5</v>
      </c>
      <c r="M230" s="7">
        <v>45002</v>
      </c>
    </row>
    <row r="231" spans="1:13" ht="14" x14ac:dyDescent="0.3">
      <c r="A231" s="19" t="s">
        <v>173</v>
      </c>
      <c r="B231" s="20">
        <v>54.82</v>
      </c>
      <c r="C231" s="36">
        <f t="shared" si="29"/>
        <v>49.573352399999997</v>
      </c>
      <c r="D231" s="28">
        <f t="shared" si="28"/>
        <v>49.975933199999993</v>
      </c>
      <c r="E231" s="37">
        <f t="shared" si="30"/>
        <v>57.736796399999996</v>
      </c>
      <c r="F231" s="38">
        <f t="shared" si="31"/>
        <v>53.677439999999997</v>
      </c>
      <c r="G231" s="21">
        <v>11.1828</v>
      </c>
      <c r="H231" s="23">
        <v>490.6</v>
      </c>
      <c r="I231" s="22">
        <v>443.3</v>
      </c>
      <c r="J231" s="29">
        <v>446.9</v>
      </c>
      <c r="K231" s="31">
        <v>516.29999999999995</v>
      </c>
      <c r="L231" s="30">
        <v>480</v>
      </c>
      <c r="M231" s="7">
        <v>45009</v>
      </c>
    </row>
    <row r="232" spans="1:13" ht="14" x14ac:dyDescent="0.3">
      <c r="A232" s="19" t="s">
        <v>174</v>
      </c>
      <c r="B232" s="20">
        <v>55.14</v>
      </c>
      <c r="C232" s="36">
        <f t="shared" si="29"/>
        <v>49.648228000000003</v>
      </c>
      <c r="D232" s="28">
        <f t="shared" si="28"/>
        <v>49.377603999999991</v>
      </c>
      <c r="E232" s="37">
        <f t="shared" si="30"/>
        <v>58.003743999999998</v>
      </c>
      <c r="F232" s="38">
        <f t="shared" si="31"/>
        <v>57.282080000000001</v>
      </c>
      <c r="G232" s="21">
        <v>11.276</v>
      </c>
      <c r="H232" s="23">
        <v>489.8</v>
      </c>
      <c r="I232" s="22">
        <v>440.3</v>
      </c>
      <c r="J232" s="29">
        <v>437.9</v>
      </c>
      <c r="K232" s="31">
        <v>514.4</v>
      </c>
      <c r="L232" s="30">
        <v>508</v>
      </c>
      <c r="M232" s="7">
        <v>45016</v>
      </c>
    </row>
    <row r="233" spans="1:13" ht="14" x14ac:dyDescent="0.3">
      <c r="A233" s="19" t="s">
        <v>175</v>
      </c>
      <c r="B233" s="20">
        <v>55.28</v>
      </c>
      <c r="C233" s="36">
        <f t="shared" si="29"/>
        <v>52.323078799999998</v>
      </c>
      <c r="D233" s="28">
        <f t="shared" si="28"/>
        <v>49.766021299999991</v>
      </c>
      <c r="E233" s="37">
        <f t="shared" si="30"/>
        <v>58.630487299999992</v>
      </c>
      <c r="F233" s="38">
        <f t="shared" si="31"/>
        <v>57.800864199999999</v>
      </c>
      <c r="G233" s="21">
        <v>11.364699999999999</v>
      </c>
      <c r="H233" s="23">
        <v>487.9</v>
      </c>
      <c r="I233" s="22">
        <v>460.4</v>
      </c>
      <c r="J233" s="29">
        <v>437.9</v>
      </c>
      <c r="K233" s="31">
        <v>515.9</v>
      </c>
      <c r="L233" s="30">
        <v>508.6</v>
      </c>
      <c r="M233" s="7">
        <v>45022</v>
      </c>
    </row>
    <row r="234" spans="1:13" ht="14" x14ac:dyDescent="0.3">
      <c r="A234" s="19" t="s">
        <v>176</v>
      </c>
      <c r="B234" s="20">
        <v>55.04</v>
      </c>
      <c r="C234" s="36">
        <f t="shared" si="29"/>
        <v>53.0043072</v>
      </c>
      <c r="D234" s="28">
        <f t="shared" si="28"/>
        <v>49.680192899999994</v>
      </c>
      <c r="E234" s="37">
        <f t="shared" si="30"/>
        <v>58.699547399999993</v>
      </c>
      <c r="F234" s="38">
        <f t="shared" si="31"/>
        <v>57.769249199999997</v>
      </c>
      <c r="G234" s="21">
        <v>11.3451</v>
      </c>
      <c r="H234" s="23">
        <v>483.8</v>
      </c>
      <c r="I234" s="22">
        <v>467.2</v>
      </c>
      <c r="J234" s="29">
        <v>437.9</v>
      </c>
      <c r="K234" s="31">
        <v>517.4</v>
      </c>
      <c r="L234" s="30">
        <v>509.2</v>
      </c>
      <c r="M234" s="7">
        <v>45030</v>
      </c>
    </row>
    <row r="235" spans="1:13" ht="14" x14ac:dyDescent="0.3">
      <c r="A235" s="19" t="s">
        <v>177</v>
      </c>
      <c r="B235" s="20">
        <v>55.25</v>
      </c>
      <c r="C235" s="36">
        <f t="shared" si="29"/>
        <v>51.451800500000004</v>
      </c>
      <c r="D235" s="28">
        <f t="shared" si="28"/>
        <v>50.024157500000001</v>
      </c>
      <c r="E235" s="37">
        <f t="shared" si="30"/>
        <v>58.827956000000007</v>
      </c>
      <c r="F235" s="38">
        <f t="shared" si="31"/>
        <v>57.8195415</v>
      </c>
      <c r="G235" s="21">
        <v>11.330500000000001</v>
      </c>
      <c r="H235" s="23">
        <v>488</v>
      </c>
      <c r="I235" s="22">
        <v>454.1</v>
      </c>
      <c r="J235" s="29">
        <v>441.5</v>
      </c>
      <c r="K235" s="31">
        <v>519.20000000000005</v>
      </c>
      <c r="L235" s="30">
        <v>510.3</v>
      </c>
      <c r="M235" s="7">
        <v>45037</v>
      </c>
    </row>
    <row r="236" spans="1:13" ht="14" x14ac:dyDescent="0.3">
      <c r="A236" s="19" t="s">
        <v>178</v>
      </c>
      <c r="B236" s="20">
        <v>55.16</v>
      </c>
      <c r="C236" s="36">
        <f t="shared" si="29"/>
        <v>52.696311200000004</v>
      </c>
      <c r="D236" s="28">
        <f t="shared" si="28"/>
        <v>51.767841600000004</v>
      </c>
      <c r="E236" s="37">
        <f t="shared" si="30"/>
        <v>58.436970800000012</v>
      </c>
      <c r="F236" s="38">
        <f t="shared" si="31"/>
        <v>57.508501200000005</v>
      </c>
      <c r="G236" s="21">
        <v>11.322800000000001</v>
      </c>
      <c r="H236" s="23">
        <v>486.2</v>
      </c>
      <c r="I236" s="22">
        <v>465.4</v>
      </c>
      <c r="J236" s="29">
        <v>457.2</v>
      </c>
      <c r="K236" s="31">
        <v>516.1</v>
      </c>
      <c r="L236" s="30">
        <v>507.9</v>
      </c>
      <c r="M236" s="7">
        <v>45044</v>
      </c>
    </row>
    <row r="237" spans="1:13" ht="14" x14ac:dyDescent="0.3">
      <c r="A237" s="19" t="s">
        <v>179</v>
      </c>
      <c r="B237" s="20">
        <v>54.74</v>
      </c>
      <c r="C237" s="36">
        <f t="shared" si="29"/>
        <v>55.975770399999995</v>
      </c>
      <c r="D237" s="28">
        <f t="shared" si="28"/>
        <v>51.472490400000005</v>
      </c>
      <c r="E237" s="37">
        <f t="shared" si="30"/>
        <v>58.407541600000002</v>
      </c>
      <c r="F237" s="38">
        <f t="shared" si="31"/>
        <v>57.394303600000001</v>
      </c>
      <c r="G237" s="21">
        <v>11.2582</v>
      </c>
      <c r="H237" s="23">
        <v>484.2</v>
      </c>
      <c r="I237" s="22">
        <v>497.2</v>
      </c>
      <c r="J237" s="29">
        <v>457.2</v>
      </c>
      <c r="K237" s="31">
        <v>518.79999999999995</v>
      </c>
      <c r="L237" s="30">
        <v>509.8</v>
      </c>
      <c r="M237" s="7">
        <v>45051</v>
      </c>
    </row>
    <row r="238" spans="1:13" ht="14" x14ac:dyDescent="0.3">
      <c r="A238" s="19" t="s">
        <v>180</v>
      </c>
      <c r="B238" s="20">
        <v>55.66</v>
      </c>
      <c r="C238" s="36">
        <f t="shared" si="29"/>
        <v>54.276029200000004</v>
      </c>
      <c r="D238" s="28">
        <f t="shared" si="28"/>
        <v>50.197158000000002</v>
      </c>
      <c r="E238" s="37">
        <f t="shared" si="30"/>
        <v>58.242224399999998</v>
      </c>
      <c r="F238" s="38">
        <f t="shared" si="31"/>
        <v>57.329548799999998</v>
      </c>
      <c r="G238" s="21">
        <v>11.2676</v>
      </c>
      <c r="H238" s="23">
        <v>496.2</v>
      </c>
      <c r="I238" s="22">
        <v>481.7</v>
      </c>
      <c r="J238" s="29">
        <v>445.5</v>
      </c>
      <c r="K238" s="31">
        <v>516.9</v>
      </c>
      <c r="L238" s="30">
        <v>508.8</v>
      </c>
      <c r="M238" s="7">
        <v>45058</v>
      </c>
    </row>
    <row r="239" spans="1:13" ht="14" x14ac:dyDescent="0.3">
      <c r="A239" s="19" t="s">
        <v>181</v>
      </c>
      <c r="B239" s="20">
        <v>54.83</v>
      </c>
      <c r="C239" s="36">
        <f t="shared" si="29"/>
        <v>55.7513255</v>
      </c>
      <c r="D239" s="28">
        <f t="shared" si="28"/>
        <v>48.926025500000002</v>
      </c>
      <c r="E239" s="37">
        <f t="shared" si="30"/>
        <v>58.379066000000009</v>
      </c>
      <c r="F239" s="38">
        <f t="shared" si="31"/>
        <v>57.378022000000001</v>
      </c>
      <c r="G239" s="21">
        <v>11.375500000000001</v>
      </c>
      <c r="H239" s="23">
        <v>484.4</v>
      </c>
      <c r="I239" s="22">
        <v>490.1</v>
      </c>
      <c r="J239" s="29">
        <v>430.1</v>
      </c>
      <c r="K239" s="31">
        <v>513.20000000000005</v>
      </c>
      <c r="L239" s="30">
        <v>504.4</v>
      </c>
      <c r="M239" s="7">
        <v>45065</v>
      </c>
    </row>
    <row r="240" spans="1:13" ht="14" x14ac:dyDescent="0.3">
      <c r="A240" s="19" t="s">
        <v>182</v>
      </c>
      <c r="B240" s="20">
        <v>55.62</v>
      </c>
      <c r="C240" s="36">
        <f t="shared" si="29"/>
        <v>52.394592600000003</v>
      </c>
      <c r="D240" s="28">
        <f t="shared" si="28"/>
        <v>51.179343599999996</v>
      </c>
      <c r="E240" s="37">
        <f t="shared" si="30"/>
        <v>59.014806200000002</v>
      </c>
      <c r="F240" s="38">
        <f t="shared" si="31"/>
        <v>58.227787800000009</v>
      </c>
      <c r="G240" s="21">
        <v>11.5738</v>
      </c>
      <c r="H240" s="23">
        <v>484.8</v>
      </c>
      <c r="I240" s="22">
        <v>452.7</v>
      </c>
      <c r="J240" s="29">
        <v>442.2</v>
      </c>
      <c r="K240" s="31">
        <v>509.9</v>
      </c>
      <c r="L240" s="30">
        <v>503.1</v>
      </c>
      <c r="M240" s="7">
        <v>45072</v>
      </c>
    </row>
    <row r="241" spans="1:13" ht="14" x14ac:dyDescent="0.3">
      <c r="A241" s="19" t="s">
        <v>183</v>
      </c>
      <c r="B241" s="20">
        <v>55.1</v>
      </c>
      <c r="C241" s="36">
        <f t="shared" si="29"/>
        <v>56.194823099999994</v>
      </c>
      <c r="D241" s="28">
        <f t="shared" si="28"/>
        <v>48.553534900000002</v>
      </c>
      <c r="E241" s="37">
        <f t="shared" si="30"/>
        <v>59.156112599999993</v>
      </c>
      <c r="F241" s="38">
        <f t="shared" si="31"/>
        <v>58.331596699999999</v>
      </c>
      <c r="G241" s="21">
        <v>11.6129</v>
      </c>
      <c r="H241" s="23">
        <v>475.4</v>
      </c>
      <c r="I241" s="22">
        <v>483.9</v>
      </c>
      <c r="J241" s="29">
        <v>418.1</v>
      </c>
      <c r="K241" s="31">
        <v>509.4</v>
      </c>
      <c r="L241" s="30">
        <v>502.3</v>
      </c>
      <c r="M241" s="7">
        <v>45079</v>
      </c>
    </row>
    <row r="242" spans="1:13" ht="14" x14ac:dyDescent="0.3">
      <c r="A242" s="19" t="s">
        <v>184</v>
      </c>
      <c r="B242" s="20">
        <v>56.65</v>
      </c>
      <c r="C242" s="36">
        <f t="shared" si="29"/>
        <v>55.601912400000003</v>
      </c>
      <c r="D242" s="28">
        <f t="shared" si="28"/>
        <v>50.999490899999998</v>
      </c>
      <c r="E242" s="37">
        <f t="shared" si="30"/>
        <v>58.409972099999997</v>
      </c>
      <c r="F242" s="38">
        <f t="shared" si="31"/>
        <v>57.978859200000002</v>
      </c>
      <c r="G242" s="21">
        <v>11.6517</v>
      </c>
      <c r="H242" s="23">
        <v>487</v>
      </c>
      <c r="I242" s="22">
        <v>477.2</v>
      </c>
      <c r="J242" s="29">
        <v>437.7</v>
      </c>
      <c r="K242" s="31">
        <v>501.3</v>
      </c>
      <c r="L242" s="30">
        <v>497.6</v>
      </c>
      <c r="M242" s="7">
        <v>45086</v>
      </c>
    </row>
    <row r="243" spans="1:13" ht="14" x14ac:dyDescent="0.3">
      <c r="A243" s="19" t="s">
        <v>185</v>
      </c>
      <c r="B243" s="20">
        <v>55.57</v>
      </c>
      <c r="C243" s="36">
        <f t="shared" si="29"/>
        <v>56.260037599999997</v>
      </c>
      <c r="D243" s="28">
        <f t="shared" si="28"/>
        <v>50.551656799999996</v>
      </c>
      <c r="E243" s="37">
        <f t="shared" si="30"/>
        <v>57.640723199999996</v>
      </c>
      <c r="F243" s="38">
        <f t="shared" si="31"/>
        <v>57.304253599999996</v>
      </c>
      <c r="G243" s="21">
        <v>11.602399999999999</v>
      </c>
      <c r="H243" s="23">
        <v>478.5</v>
      </c>
      <c r="I243" s="22">
        <v>484.9</v>
      </c>
      <c r="J243" s="29">
        <v>435.7</v>
      </c>
      <c r="K243" s="31">
        <v>496.8</v>
      </c>
      <c r="L243" s="30">
        <v>493.9</v>
      </c>
      <c r="M243" s="7">
        <v>45093</v>
      </c>
    </row>
    <row r="244" spans="1:13" ht="14" x14ac:dyDescent="0.3">
      <c r="A244" s="19" t="s">
        <v>186</v>
      </c>
      <c r="B244" s="20">
        <v>55.76</v>
      </c>
      <c r="C244" s="36">
        <f t="shared" si="29"/>
        <v>56.038550400000005</v>
      </c>
      <c r="D244" s="28">
        <f t="shared" si="28"/>
        <v>50.812826399999999</v>
      </c>
      <c r="E244" s="37">
        <f t="shared" si="30"/>
        <v>57.764800799999996</v>
      </c>
      <c r="F244" s="38">
        <f t="shared" si="31"/>
        <v>57.729571200000002</v>
      </c>
      <c r="G244" s="21">
        <v>11.7432</v>
      </c>
      <c r="H244" s="23">
        <v>493.3</v>
      </c>
      <c r="I244" s="22">
        <v>477.2</v>
      </c>
      <c r="J244" s="29">
        <v>432.7</v>
      </c>
      <c r="K244" s="31">
        <v>491.9</v>
      </c>
      <c r="L244" s="30">
        <v>491.6</v>
      </c>
      <c r="M244" s="7">
        <v>45099</v>
      </c>
    </row>
    <row r="245" spans="1:13" ht="14" x14ac:dyDescent="0.3">
      <c r="A245" s="19" t="s">
        <v>187</v>
      </c>
      <c r="B245" s="20">
        <v>57.7</v>
      </c>
      <c r="C245" s="36">
        <f t="shared" si="29"/>
        <v>58.569373899999995</v>
      </c>
      <c r="D245" s="28">
        <f t="shared" si="28"/>
        <v>50.609976400000001</v>
      </c>
      <c r="E245" s="37">
        <f t="shared" si="30"/>
        <v>57.048244600000004</v>
      </c>
      <c r="F245" s="38">
        <f t="shared" si="31"/>
        <v>57.024661200000004</v>
      </c>
      <c r="G245" s="21">
        <v>11.791700000000001</v>
      </c>
      <c r="H245" s="23">
        <v>490.6</v>
      </c>
      <c r="I245" s="22">
        <v>496.7</v>
      </c>
      <c r="J245" s="29">
        <v>429.2</v>
      </c>
      <c r="K245" s="31">
        <v>483.8</v>
      </c>
      <c r="L245" s="30">
        <v>483.6</v>
      </c>
      <c r="M245" s="7">
        <v>45107</v>
      </c>
    </row>
    <row r="246" spans="1:13" ht="14" x14ac:dyDescent="0.3">
      <c r="A246" s="19" t="s">
        <v>188</v>
      </c>
      <c r="B246" s="20">
        <v>56.68</v>
      </c>
      <c r="C246" s="36">
        <f t="shared" si="29"/>
        <v>60.690812000000001</v>
      </c>
      <c r="D246" s="28">
        <f t="shared" si="28"/>
        <v>50.0199</v>
      </c>
      <c r="E246" s="37">
        <f t="shared" si="30"/>
        <v>57.070323999999992</v>
      </c>
      <c r="F246" s="38">
        <f t="shared" si="31"/>
        <v>57.141781000000002</v>
      </c>
      <c r="G246" s="21">
        <v>11.9095</v>
      </c>
      <c r="H246" s="23">
        <v>478</v>
      </c>
      <c r="I246" s="22">
        <v>509.6</v>
      </c>
      <c r="J246" s="29">
        <v>420</v>
      </c>
      <c r="K246" s="31">
        <v>479.2</v>
      </c>
      <c r="L246" s="30">
        <v>479.8</v>
      </c>
      <c r="M246" s="7">
        <v>45114</v>
      </c>
    </row>
    <row r="247" spans="1:13" ht="14" x14ac:dyDescent="0.3">
      <c r="A247" s="19" t="s">
        <v>189</v>
      </c>
      <c r="B247" s="20">
        <v>57.74</v>
      </c>
      <c r="C247" s="36">
        <f t="shared" si="29"/>
        <v>56.369152</v>
      </c>
      <c r="D247" s="28">
        <f t="shared" si="28"/>
        <v>50.279219199999993</v>
      </c>
      <c r="E247" s="37">
        <f t="shared" si="30"/>
        <v>54.270361600000001</v>
      </c>
      <c r="F247" s="38">
        <f t="shared" si="31"/>
        <v>54.6258944</v>
      </c>
      <c r="G247" s="21">
        <v>11.4688</v>
      </c>
      <c r="H247" s="23">
        <v>494.6</v>
      </c>
      <c r="I247" s="22">
        <v>491.5</v>
      </c>
      <c r="J247" s="29">
        <v>438.4</v>
      </c>
      <c r="K247" s="31">
        <v>473.2</v>
      </c>
      <c r="L247" s="30">
        <v>476.3</v>
      </c>
      <c r="M247" s="7">
        <v>45121</v>
      </c>
    </row>
    <row r="248" spans="1:13" ht="14" x14ac:dyDescent="0.3">
      <c r="A248" s="19" t="s">
        <v>190</v>
      </c>
      <c r="B248" s="20">
        <v>55.69</v>
      </c>
      <c r="C248" s="36">
        <f t="shared" si="29"/>
        <v>56.722464699999996</v>
      </c>
      <c r="D248" s="28">
        <f t="shared" si="28"/>
        <v>50.553219199999994</v>
      </c>
      <c r="E248" s="37">
        <f t="shared" si="30"/>
        <v>54.058734399999999</v>
      </c>
      <c r="F248" s="38">
        <f t="shared" si="31"/>
        <v>54.473861200000002</v>
      </c>
      <c r="G248" s="21">
        <v>11.5313</v>
      </c>
      <c r="H248" s="23">
        <v>484</v>
      </c>
      <c r="I248" s="22">
        <v>491.9</v>
      </c>
      <c r="J248" s="29">
        <v>438.4</v>
      </c>
      <c r="K248" s="31">
        <v>468.8</v>
      </c>
      <c r="L248" s="30">
        <v>472.4</v>
      </c>
      <c r="M248" s="7">
        <v>45128</v>
      </c>
    </row>
    <row r="249" spans="1:13" ht="14" x14ac:dyDescent="0.3">
      <c r="A249" s="19" t="s">
        <v>191</v>
      </c>
      <c r="B249" s="20">
        <v>55.28</v>
      </c>
      <c r="C249" s="36">
        <f t="shared" si="29"/>
        <v>58.129420800000005</v>
      </c>
      <c r="D249" s="28">
        <f t="shared" si="28"/>
        <v>48.927913599999997</v>
      </c>
      <c r="E249" s="37">
        <f t="shared" si="30"/>
        <v>53.829976000000002</v>
      </c>
      <c r="F249" s="38">
        <f t="shared" si="31"/>
        <v>54.2587616</v>
      </c>
      <c r="G249" s="21">
        <v>11.588800000000001</v>
      </c>
      <c r="H249" s="23">
        <v>479.3</v>
      </c>
      <c r="I249" s="22">
        <v>501.6</v>
      </c>
      <c r="J249" s="29">
        <v>422.2</v>
      </c>
      <c r="K249" s="31">
        <v>464.5</v>
      </c>
      <c r="L249" s="30">
        <v>468.2</v>
      </c>
      <c r="M249" s="7">
        <v>45135</v>
      </c>
    </row>
    <row r="250" spans="1:13" ht="14" x14ac:dyDescent="0.3">
      <c r="A250" s="19" t="s">
        <v>192</v>
      </c>
      <c r="B250" s="20">
        <v>54.76</v>
      </c>
      <c r="C250" s="36">
        <f t="shared" si="29"/>
        <v>54.098135200000002</v>
      </c>
      <c r="D250" s="28">
        <f t="shared" si="28"/>
        <v>47.640580500000006</v>
      </c>
      <c r="E250" s="37">
        <f t="shared" si="30"/>
        <v>53.676226</v>
      </c>
      <c r="F250" s="38">
        <f t="shared" si="31"/>
        <v>54.297370099999995</v>
      </c>
      <c r="G250" s="21">
        <v>11.7197</v>
      </c>
      <c r="H250" s="23">
        <v>474.1</v>
      </c>
      <c r="I250" s="22">
        <v>461.6</v>
      </c>
      <c r="J250" s="29">
        <v>406.5</v>
      </c>
      <c r="K250" s="31">
        <v>458</v>
      </c>
      <c r="L250" s="30">
        <v>463.3</v>
      </c>
      <c r="M250" s="7">
        <v>45142</v>
      </c>
    </row>
    <row r="251" spans="1:13" ht="14" x14ac:dyDescent="0.3">
      <c r="A251" s="19" t="s">
        <v>193</v>
      </c>
      <c r="B251" s="20">
        <v>55.29</v>
      </c>
      <c r="C251" s="36">
        <f t="shared" si="29"/>
        <v>55.748562000000007</v>
      </c>
      <c r="D251" s="28">
        <f t="shared" si="28"/>
        <v>47.809684500000003</v>
      </c>
      <c r="E251" s="37">
        <f t="shared" si="30"/>
        <v>53.172837299999998</v>
      </c>
      <c r="F251" s="38">
        <f t="shared" si="31"/>
        <v>53.984366999999999</v>
      </c>
      <c r="G251" s="21">
        <v>11.7613</v>
      </c>
      <c r="H251" s="23">
        <v>471.2</v>
      </c>
      <c r="I251" s="22">
        <v>474</v>
      </c>
      <c r="J251" s="29">
        <v>406.5</v>
      </c>
      <c r="K251" s="31">
        <v>452.1</v>
      </c>
      <c r="L251" s="30">
        <v>459</v>
      </c>
      <c r="M251" s="7">
        <v>45149</v>
      </c>
    </row>
    <row r="252" spans="1:13" ht="14" x14ac:dyDescent="0.3">
      <c r="A252" s="19" t="s">
        <v>194</v>
      </c>
      <c r="B252" s="20">
        <v>56.88</v>
      </c>
      <c r="C252" s="36">
        <f t="shared" si="29"/>
        <v>54.329359499999995</v>
      </c>
      <c r="D252" s="28">
        <f t="shared" si="28"/>
        <v>48.399922500000002</v>
      </c>
      <c r="E252" s="37">
        <f t="shared" si="30"/>
        <v>53.305400500000005</v>
      </c>
      <c r="F252" s="38">
        <f t="shared" si="31"/>
        <v>54.412705000000003</v>
      </c>
      <c r="G252" s="21">
        <v>11.906499999999999</v>
      </c>
      <c r="H252" s="23">
        <v>479.4</v>
      </c>
      <c r="I252" s="22">
        <v>456.3</v>
      </c>
      <c r="J252" s="29">
        <v>406.5</v>
      </c>
      <c r="K252" s="31">
        <v>447.7</v>
      </c>
      <c r="L252" s="30">
        <v>457</v>
      </c>
      <c r="M252" s="7">
        <v>45156</v>
      </c>
    </row>
    <row r="253" spans="1:13" ht="14" x14ac:dyDescent="0.3">
      <c r="A253" s="19" t="s">
        <v>195</v>
      </c>
      <c r="B253" s="20">
        <v>55.85</v>
      </c>
      <c r="C253" s="36">
        <f t="shared" si="29"/>
        <v>54.362445900000004</v>
      </c>
      <c r="D253" s="28">
        <f t="shared" si="28"/>
        <v>48.344638500000002</v>
      </c>
      <c r="E253" s="37">
        <f t="shared" si="30"/>
        <v>52.780690199999995</v>
      </c>
      <c r="F253" s="38">
        <f t="shared" si="31"/>
        <v>53.886729900000006</v>
      </c>
      <c r="G253" s="21">
        <v>11.892899999999999</v>
      </c>
      <c r="H253" s="23">
        <v>469.2</v>
      </c>
      <c r="I253" s="22">
        <v>457.1</v>
      </c>
      <c r="J253" s="29">
        <v>406.5</v>
      </c>
      <c r="K253" s="31">
        <v>443.8</v>
      </c>
      <c r="L253" s="30">
        <v>453.1</v>
      </c>
      <c r="M253" s="7">
        <v>45163</v>
      </c>
    </row>
    <row r="254" spans="1:13" ht="14" x14ac:dyDescent="0.3">
      <c r="A254" s="19" t="s">
        <v>196</v>
      </c>
      <c r="B254" s="20">
        <v>55.11</v>
      </c>
      <c r="C254" s="36">
        <f t="shared" si="29"/>
        <v>55.920211600000009</v>
      </c>
      <c r="D254" s="28">
        <f t="shared" si="28"/>
        <v>51.679872700000004</v>
      </c>
      <c r="E254" s="37">
        <f t="shared" si="30"/>
        <v>53.057685900000003</v>
      </c>
      <c r="F254" s="38">
        <f t="shared" si="31"/>
        <v>55.100650299999998</v>
      </c>
      <c r="G254" s="21">
        <v>11.877700000000001</v>
      </c>
      <c r="H254" s="23">
        <v>463.9</v>
      </c>
      <c r="I254" s="22">
        <v>470.8</v>
      </c>
      <c r="J254" s="29">
        <v>435.1</v>
      </c>
      <c r="K254" s="31">
        <v>446.7</v>
      </c>
      <c r="L254" s="30">
        <v>463.9</v>
      </c>
      <c r="M254" s="7">
        <v>45170</v>
      </c>
    </row>
    <row r="255" spans="1:13" ht="14" x14ac:dyDescent="0.3">
      <c r="A255" s="19" t="s">
        <v>197</v>
      </c>
      <c r="B255" s="20">
        <v>55.61</v>
      </c>
      <c r="C255" s="36">
        <f t="shared" si="29"/>
        <v>52.758906199999998</v>
      </c>
      <c r="D255" s="28">
        <f t="shared" si="28"/>
        <v>51.7829914</v>
      </c>
      <c r="E255" s="37">
        <f t="shared" si="30"/>
        <v>53.484891599999997</v>
      </c>
      <c r="F255" s="38">
        <f t="shared" si="31"/>
        <v>54.567919000000003</v>
      </c>
      <c r="G255" s="21">
        <v>11.901400000000001</v>
      </c>
      <c r="H255" s="23">
        <v>462.9</v>
      </c>
      <c r="I255" s="22">
        <v>443.3</v>
      </c>
      <c r="J255" s="29">
        <v>435.1</v>
      </c>
      <c r="K255" s="31">
        <v>449.4</v>
      </c>
      <c r="L255" s="30">
        <v>458.5</v>
      </c>
      <c r="M255" s="7">
        <v>45177</v>
      </c>
    </row>
    <row r="256" spans="1:13" ht="14" x14ac:dyDescent="0.3">
      <c r="A256" s="19" t="s">
        <v>198</v>
      </c>
      <c r="B256" s="20">
        <v>56.18</v>
      </c>
      <c r="C256" s="36">
        <f t="shared" si="29"/>
        <v>53.222256600000001</v>
      </c>
      <c r="D256" s="28">
        <f t="shared" si="28"/>
        <v>51.759060899999994</v>
      </c>
      <c r="E256" s="37">
        <f t="shared" si="30"/>
        <v>53.745676199999991</v>
      </c>
      <c r="F256" s="38">
        <f t="shared" si="31"/>
        <v>54.756827699999995</v>
      </c>
      <c r="G256" s="21">
        <v>11.895899999999999</v>
      </c>
      <c r="H256" s="23">
        <v>467.2</v>
      </c>
      <c r="I256" s="22">
        <v>447.4</v>
      </c>
      <c r="J256" s="29">
        <v>435.1</v>
      </c>
      <c r="K256" s="31">
        <v>451.8</v>
      </c>
      <c r="L256" s="30">
        <v>460.3</v>
      </c>
      <c r="M256" s="7">
        <v>45184</v>
      </c>
    </row>
    <row r="257" spans="1:16" ht="14" x14ac:dyDescent="0.3">
      <c r="A257" s="19" t="s">
        <v>199</v>
      </c>
      <c r="B257" s="20">
        <v>54.46</v>
      </c>
      <c r="C257" s="36">
        <f t="shared" si="29"/>
        <v>51.199953599999986</v>
      </c>
      <c r="D257" s="28">
        <f t="shared" si="28"/>
        <v>51.057202799999992</v>
      </c>
      <c r="E257" s="37">
        <f t="shared" si="30"/>
        <v>53.555341799999994</v>
      </c>
      <c r="F257" s="38">
        <f t="shared" si="31"/>
        <v>54.507013799999996</v>
      </c>
      <c r="G257" s="21">
        <v>11.895899999999999</v>
      </c>
      <c r="H257" s="9">
        <v>457.6</v>
      </c>
      <c r="I257" s="22">
        <v>430.4</v>
      </c>
      <c r="J257" s="29">
        <v>429.2</v>
      </c>
      <c r="K257" s="31">
        <v>450.2</v>
      </c>
      <c r="L257" s="30">
        <v>458.2</v>
      </c>
      <c r="M257" s="7">
        <v>45191</v>
      </c>
    </row>
    <row r="258" spans="1:16" ht="14" x14ac:dyDescent="0.3">
      <c r="A258" s="19" t="s">
        <v>277</v>
      </c>
      <c r="B258" s="20">
        <v>54.83</v>
      </c>
      <c r="C258" s="36">
        <f t="shared" si="29"/>
        <v>53.404718100000004</v>
      </c>
      <c r="D258" s="28">
        <f t="shared" ref="D258" si="32">J258/100*G258</f>
        <v>48.141244700000001</v>
      </c>
      <c r="E258" s="37">
        <f t="shared" si="30"/>
        <v>51.531473200000001</v>
      </c>
      <c r="F258" s="38">
        <f t="shared" si="31"/>
        <v>52.554287900000006</v>
      </c>
      <c r="G258" s="21">
        <v>11.4923</v>
      </c>
      <c r="H258" s="9">
        <v>470.6</v>
      </c>
      <c r="I258" s="22">
        <v>464.7</v>
      </c>
      <c r="J258" s="29">
        <v>418.9</v>
      </c>
      <c r="K258" s="31">
        <v>448.4</v>
      </c>
      <c r="L258" s="30">
        <v>457.3</v>
      </c>
      <c r="M258" s="7">
        <v>45198</v>
      </c>
    </row>
    <row r="259" spans="1:16" ht="14" x14ac:dyDescent="0.3">
      <c r="A259" s="19" t="s">
        <v>278</v>
      </c>
      <c r="B259" s="20">
        <v>54.68</v>
      </c>
      <c r="C259" s="36">
        <f t="shared" si="29"/>
        <v>52.961225200000001</v>
      </c>
      <c r="D259" s="28">
        <f t="shared" ref="D259:D275" si="33">J259/100*G259</f>
        <v>45.815294200000004</v>
      </c>
      <c r="E259" s="37">
        <f t="shared" si="30"/>
        <v>51.369367400000009</v>
      </c>
      <c r="F259" s="38">
        <f t="shared" si="31"/>
        <v>52.519687999999995</v>
      </c>
      <c r="G259" s="21">
        <v>11.619400000000001</v>
      </c>
      <c r="H259" s="9">
        <v>471.7</v>
      </c>
      <c r="I259" s="22">
        <v>455.8</v>
      </c>
      <c r="J259" s="29">
        <v>394.3</v>
      </c>
      <c r="K259" s="31">
        <v>442.1</v>
      </c>
      <c r="L259" s="30">
        <v>452</v>
      </c>
      <c r="M259" s="7">
        <v>45205</v>
      </c>
      <c r="P259" s="39"/>
    </row>
    <row r="260" spans="1:16" ht="14" x14ac:dyDescent="0.3">
      <c r="A260" s="19" t="s">
        <v>279</v>
      </c>
      <c r="B260" s="20">
        <v>55.76</v>
      </c>
      <c r="C260" s="36">
        <f t="shared" si="29"/>
        <v>52.597496</v>
      </c>
      <c r="D260" s="28">
        <f t="shared" si="33"/>
        <v>46.6391408</v>
      </c>
      <c r="E260" s="37">
        <f t="shared" si="30"/>
        <v>50.807680000000005</v>
      </c>
      <c r="F260" s="38">
        <f t="shared" si="31"/>
        <v>52.031683200000003</v>
      </c>
      <c r="G260" s="21">
        <v>11.5472</v>
      </c>
      <c r="H260" s="9">
        <v>481.7</v>
      </c>
      <c r="I260" s="22">
        <v>455.5</v>
      </c>
      <c r="J260" s="29">
        <v>403.9</v>
      </c>
      <c r="K260" s="31">
        <v>440</v>
      </c>
      <c r="L260" s="30">
        <v>450.6</v>
      </c>
      <c r="M260" s="7">
        <v>45212</v>
      </c>
    </row>
    <row r="261" spans="1:16" ht="14" x14ac:dyDescent="0.3">
      <c r="A261" s="19" t="s">
        <v>280</v>
      </c>
      <c r="B261" s="20">
        <v>54.55</v>
      </c>
      <c r="C261" s="36">
        <f t="shared" si="29"/>
        <v>50.508403199999997</v>
      </c>
      <c r="D261" s="28">
        <f t="shared" si="33"/>
        <v>47.145830399999994</v>
      </c>
      <c r="E261" s="37">
        <f t="shared" si="30"/>
        <v>51.125068800000001</v>
      </c>
      <c r="F261" s="38">
        <f t="shared" si="31"/>
        <v>52.137331199999998</v>
      </c>
      <c r="G261" s="21">
        <v>11.635199999999999</v>
      </c>
      <c r="H261" s="23">
        <v>471</v>
      </c>
      <c r="I261" s="22">
        <v>434.1</v>
      </c>
      <c r="J261" s="29">
        <v>405.2</v>
      </c>
      <c r="K261" s="31">
        <v>439.4</v>
      </c>
      <c r="L261" s="30">
        <v>448.1</v>
      </c>
      <c r="M261" s="7">
        <v>45219</v>
      </c>
    </row>
    <row r="262" spans="1:16" ht="14" x14ac:dyDescent="0.3">
      <c r="A262" s="19" t="s">
        <v>281</v>
      </c>
      <c r="B262" s="20">
        <v>56.43</v>
      </c>
      <c r="C262" s="36">
        <f t="shared" si="29"/>
        <v>51.435413199999999</v>
      </c>
      <c r="D262" s="28">
        <f t="shared" si="33"/>
        <v>48.147035500000001</v>
      </c>
      <c r="E262" s="37">
        <f t="shared" si="30"/>
        <v>51.85972000000001</v>
      </c>
      <c r="F262" s="38">
        <f t="shared" si="31"/>
        <v>52.837982900000007</v>
      </c>
      <c r="G262" s="21">
        <v>11.786300000000001</v>
      </c>
      <c r="H262" s="23">
        <v>479.9</v>
      </c>
      <c r="I262" s="22">
        <v>436.4</v>
      </c>
      <c r="J262" s="29">
        <v>408.5</v>
      </c>
      <c r="K262" s="31">
        <v>440</v>
      </c>
      <c r="L262" s="30">
        <v>448.3</v>
      </c>
      <c r="M262" s="7">
        <v>45226</v>
      </c>
    </row>
    <row r="263" spans="1:16" ht="14" x14ac:dyDescent="0.3">
      <c r="A263" s="19" t="s">
        <v>282</v>
      </c>
      <c r="B263" s="20">
        <v>55.44</v>
      </c>
      <c r="C263" s="36">
        <f t="shared" si="29"/>
        <v>50.998170400000006</v>
      </c>
      <c r="D263" s="28">
        <f t="shared" si="33"/>
        <v>46.8673304</v>
      </c>
      <c r="E263" s="37">
        <f t="shared" si="30"/>
        <v>52.036781599999998</v>
      </c>
      <c r="F263" s="38">
        <f t="shared" si="31"/>
        <v>52.957368800000005</v>
      </c>
      <c r="G263" s="21">
        <v>11.8024</v>
      </c>
      <c r="H263" s="23">
        <v>478.4</v>
      </c>
      <c r="I263" s="22">
        <v>432.1</v>
      </c>
      <c r="J263" s="29">
        <v>397.1</v>
      </c>
      <c r="K263" s="31">
        <v>440.9</v>
      </c>
      <c r="L263" s="30">
        <v>448.7</v>
      </c>
      <c r="M263" s="7">
        <v>45233</v>
      </c>
    </row>
    <row r="264" spans="1:16" ht="14" x14ac:dyDescent="0.3">
      <c r="A264" s="19" t="s">
        <v>284</v>
      </c>
      <c r="B264" s="20">
        <v>54.16</v>
      </c>
      <c r="C264" s="36">
        <f t="shared" si="29"/>
        <v>50.910785400000002</v>
      </c>
      <c r="D264" s="28">
        <f t="shared" si="33"/>
        <v>45.797576799999995</v>
      </c>
      <c r="E264" s="37">
        <f t="shared" si="30"/>
        <v>51.889167</v>
      </c>
      <c r="F264" s="38">
        <f t="shared" si="31"/>
        <v>52.296826000000003</v>
      </c>
      <c r="G264" s="21">
        <v>11.647399999999999</v>
      </c>
      <c r="H264" s="23">
        <v>475.5</v>
      </c>
      <c r="I264" s="22">
        <v>437.1</v>
      </c>
      <c r="J264" s="29">
        <v>393.2</v>
      </c>
      <c r="K264" s="31">
        <v>445.5</v>
      </c>
      <c r="L264" s="30">
        <v>449</v>
      </c>
      <c r="M264" s="7">
        <v>45240</v>
      </c>
    </row>
    <row r="265" spans="1:16" ht="14" x14ac:dyDescent="0.3">
      <c r="A265" s="19" t="s">
        <v>285</v>
      </c>
      <c r="B265" s="20">
        <v>55.48</v>
      </c>
      <c r="C265" s="36">
        <f t="shared" si="29"/>
        <v>51.367585799999993</v>
      </c>
      <c r="D265" s="28">
        <f t="shared" si="33"/>
        <v>46.870914600000006</v>
      </c>
      <c r="E265" s="37">
        <f t="shared" si="30"/>
        <v>51.562594500000003</v>
      </c>
      <c r="F265" s="38">
        <f t="shared" si="31"/>
        <v>51.814958699999991</v>
      </c>
      <c r="G265" s="21">
        <v>11.4711</v>
      </c>
      <c r="H265" s="23">
        <v>480.7</v>
      </c>
      <c r="I265" s="22">
        <v>447.8</v>
      </c>
      <c r="J265" s="29">
        <v>408.6</v>
      </c>
      <c r="K265" s="31">
        <v>449.5</v>
      </c>
      <c r="L265" s="30">
        <v>451.7</v>
      </c>
      <c r="M265" s="7">
        <v>45247</v>
      </c>
    </row>
    <row r="266" spans="1:16" ht="14" x14ac:dyDescent="0.3">
      <c r="A266" s="19" t="s">
        <v>286</v>
      </c>
      <c r="B266" s="20">
        <v>55.83</v>
      </c>
      <c r="C266" s="36">
        <f t="shared" si="29"/>
        <v>50.584311400000004</v>
      </c>
      <c r="D266" s="28">
        <f t="shared" si="33"/>
        <v>46.252758299999996</v>
      </c>
      <c r="E266" s="37">
        <f t="shared" si="30"/>
        <v>52.447222099999998</v>
      </c>
      <c r="F266" s="38">
        <f t="shared" si="31"/>
        <v>52.515795500000003</v>
      </c>
      <c r="G266" s="21">
        <v>11.428900000000001</v>
      </c>
      <c r="H266" s="23">
        <v>488.4</v>
      </c>
      <c r="I266" s="22">
        <v>442.6</v>
      </c>
      <c r="J266" s="29">
        <v>404.7</v>
      </c>
      <c r="K266" s="31">
        <v>458.9</v>
      </c>
      <c r="L266" s="30">
        <v>459.5</v>
      </c>
      <c r="M266" s="7">
        <v>45254</v>
      </c>
    </row>
    <row r="267" spans="1:16" ht="14" x14ac:dyDescent="0.3">
      <c r="A267" s="19" t="s">
        <v>287</v>
      </c>
      <c r="B267" s="20">
        <v>54.72</v>
      </c>
      <c r="C267" s="36">
        <f t="shared" si="29"/>
        <v>48.272017499999997</v>
      </c>
      <c r="D267" s="28">
        <f t="shared" si="33"/>
        <v>47.214467999999997</v>
      </c>
      <c r="E267" s="37">
        <f t="shared" si="30"/>
        <v>53.025304499999997</v>
      </c>
      <c r="F267" s="38">
        <f t="shared" si="31"/>
        <v>52.53633</v>
      </c>
      <c r="G267" s="21">
        <v>11.371499999999999</v>
      </c>
      <c r="H267" s="23">
        <v>479.8</v>
      </c>
      <c r="I267" s="22">
        <v>424.5</v>
      </c>
      <c r="J267" s="29">
        <v>415.2</v>
      </c>
      <c r="K267" s="31">
        <v>466.3</v>
      </c>
      <c r="L267" s="30">
        <v>462</v>
      </c>
      <c r="M267" s="7">
        <v>45261</v>
      </c>
    </row>
    <row r="268" spans="1:16" ht="14" x14ac:dyDescent="0.3">
      <c r="A268" s="19" t="s">
        <v>288</v>
      </c>
      <c r="B268" s="20">
        <v>55.91</v>
      </c>
      <c r="C268" s="36">
        <f t="shared" si="29"/>
        <v>50.391191999999997</v>
      </c>
      <c r="D268" s="28">
        <f t="shared" si="33"/>
        <v>47.682834</v>
      </c>
      <c r="E268" s="37">
        <f t="shared" si="30"/>
        <v>53.06583599999999</v>
      </c>
      <c r="F268" s="38">
        <f t="shared" si="31"/>
        <v>52.470221999999993</v>
      </c>
      <c r="G268" s="21">
        <v>11.238</v>
      </c>
      <c r="H268" s="23">
        <v>495.2</v>
      </c>
      <c r="I268" s="22">
        <v>448.4</v>
      </c>
      <c r="J268" s="29">
        <v>424.3</v>
      </c>
      <c r="K268" s="31">
        <v>472.2</v>
      </c>
      <c r="L268" s="30">
        <v>466.9</v>
      </c>
      <c r="M268" s="7">
        <v>45268</v>
      </c>
    </row>
    <row r="269" spans="1:16" ht="14" x14ac:dyDescent="0.3">
      <c r="A269" s="19" t="s">
        <v>289</v>
      </c>
      <c r="B269" s="20">
        <v>54.62</v>
      </c>
      <c r="C269" s="36">
        <f t="shared" si="29"/>
        <v>50.826262500000006</v>
      </c>
      <c r="D269" s="28">
        <f t="shared" si="33"/>
        <v>44.222099999999998</v>
      </c>
      <c r="E269" s="37">
        <f t="shared" si="30"/>
        <v>53.763937500000004</v>
      </c>
      <c r="F269" s="38">
        <f t="shared" si="31"/>
        <v>52.8445125</v>
      </c>
      <c r="G269" s="21">
        <v>11.2125</v>
      </c>
      <c r="H269" s="23">
        <v>485.8</v>
      </c>
      <c r="I269" s="22">
        <v>453.3</v>
      </c>
      <c r="J269" s="29">
        <v>394.4</v>
      </c>
      <c r="K269" s="31">
        <v>479.5</v>
      </c>
      <c r="L269" s="30">
        <v>471.3</v>
      </c>
      <c r="M269" s="7">
        <v>45275</v>
      </c>
    </row>
    <row r="270" spans="1:16" ht="14" x14ac:dyDescent="0.3">
      <c r="A270" s="19" t="s">
        <v>290</v>
      </c>
      <c r="B270" s="20">
        <v>55.07</v>
      </c>
      <c r="C270" s="36">
        <f t="shared" ref="C270:C342" si="34">I270/100*G270</f>
        <v>47.141078399999991</v>
      </c>
      <c r="D270" s="28">
        <f t="shared" si="33"/>
        <v>43.603286400000002</v>
      </c>
      <c r="E270" s="37">
        <f t="shared" si="30"/>
        <v>53.807605199999998</v>
      </c>
      <c r="F270" s="38">
        <f t="shared" si="31"/>
        <v>52.801545599999997</v>
      </c>
      <c r="G270" s="21">
        <v>11.0556</v>
      </c>
      <c r="H270" s="23">
        <v>495</v>
      </c>
      <c r="I270" s="22">
        <v>426.4</v>
      </c>
      <c r="J270" s="29">
        <v>394.4</v>
      </c>
      <c r="K270" s="31">
        <v>486.7</v>
      </c>
      <c r="L270" s="30">
        <v>477.6</v>
      </c>
      <c r="M270" s="7">
        <v>45282</v>
      </c>
    </row>
    <row r="271" spans="1:16" ht="14" x14ac:dyDescent="0.3">
      <c r="A271" s="19" t="s">
        <v>291</v>
      </c>
      <c r="B271" s="20">
        <v>56.77</v>
      </c>
      <c r="C271" s="36">
        <f t="shared" si="34"/>
        <v>50.864063999999999</v>
      </c>
      <c r="D271" s="28">
        <f t="shared" si="33"/>
        <v>43.762624000000002</v>
      </c>
      <c r="E271" s="37">
        <f t="shared" ref="E271:E342" si="35">K271/100*G271</f>
        <v>54.836432000000002</v>
      </c>
      <c r="F271" s="38">
        <f t="shared" ref="F271:F342" si="36">L271/100*G271</f>
        <v>53.904368000000005</v>
      </c>
      <c r="G271" s="21">
        <v>11.096</v>
      </c>
      <c r="H271" s="23">
        <v>513</v>
      </c>
      <c r="I271" s="22">
        <v>458.4</v>
      </c>
      <c r="J271" s="29">
        <v>394.4</v>
      </c>
      <c r="K271" s="31">
        <v>494.2</v>
      </c>
      <c r="L271" s="30">
        <v>485.8</v>
      </c>
      <c r="M271" s="7">
        <v>45289</v>
      </c>
    </row>
    <row r="272" spans="1:16" ht="14" x14ac:dyDescent="0.3">
      <c r="A272" s="19" t="s">
        <v>293</v>
      </c>
      <c r="B272" s="20">
        <v>55.43</v>
      </c>
      <c r="C272" s="36">
        <f t="shared" si="34"/>
        <v>48.838544999999989</v>
      </c>
      <c r="D272" s="28">
        <f t="shared" si="33"/>
        <v>44.310839999999999</v>
      </c>
      <c r="E272" s="37">
        <f t="shared" si="35"/>
        <v>55.714364999999994</v>
      </c>
      <c r="F272" s="38">
        <f t="shared" si="36"/>
        <v>54.377399999999994</v>
      </c>
      <c r="G272" s="21">
        <v>11.234999999999999</v>
      </c>
      <c r="H272" s="23">
        <v>496.2</v>
      </c>
      <c r="I272" s="22">
        <v>434.7</v>
      </c>
      <c r="J272" s="29">
        <v>394.4</v>
      </c>
      <c r="K272" s="31">
        <v>495.9</v>
      </c>
      <c r="L272" s="30">
        <v>484</v>
      </c>
      <c r="M272" s="7">
        <v>45296</v>
      </c>
    </row>
    <row r="273" spans="1:13" ht="14" x14ac:dyDescent="0.3">
      <c r="A273" s="19" t="s">
        <v>294</v>
      </c>
      <c r="B273" s="20">
        <v>57.2</v>
      </c>
      <c r="C273" s="36">
        <f t="shared" si="34"/>
        <v>47.922560000000004</v>
      </c>
      <c r="D273" s="28">
        <f t="shared" si="33"/>
        <v>44.409439999999996</v>
      </c>
      <c r="E273" s="37">
        <f t="shared" si="35"/>
        <v>56.468899999999998</v>
      </c>
      <c r="F273" s="38">
        <f t="shared" si="36"/>
        <v>54.881239999999998</v>
      </c>
      <c r="G273" s="21">
        <v>11.26</v>
      </c>
      <c r="H273" s="23">
        <v>514.14</v>
      </c>
      <c r="I273" s="22">
        <v>425.6</v>
      </c>
      <c r="J273" s="29">
        <v>394.4</v>
      </c>
      <c r="K273" s="31">
        <v>501.5</v>
      </c>
      <c r="L273" s="30">
        <v>487.4</v>
      </c>
      <c r="M273" s="7">
        <v>45303</v>
      </c>
    </row>
    <row r="274" spans="1:13" ht="14" x14ac:dyDescent="0.3">
      <c r="A274" s="19" t="s">
        <v>295</v>
      </c>
      <c r="B274" s="20">
        <v>54.92</v>
      </c>
      <c r="C274" s="36">
        <f t="shared" si="34"/>
        <v>48.433280000000003</v>
      </c>
      <c r="D274" s="28">
        <f t="shared" si="33"/>
        <v>44.882719999999999</v>
      </c>
      <c r="E274" s="37">
        <f t="shared" si="35"/>
        <v>57.548659999999998</v>
      </c>
      <c r="F274" s="38">
        <f t="shared" si="36"/>
        <v>56.092019999999998</v>
      </c>
      <c r="G274" s="21">
        <v>11.38</v>
      </c>
      <c r="H274" s="23">
        <v>484.3</v>
      </c>
      <c r="I274" s="22">
        <v>425.6</v>
      </c>
      <c r="J274" s="29">
        <v>394.4</v>
      </c>
      <c r="K274" s="31">
        <v>505.7</v>
      </c>
      <c r="L274" s="30">
        <v>492.9</v>
      </c>
      <c r="M274" s="7">
        <v>45310</v>
      </c>
    </row>
    <row r="275" spans="1:13" ht="14" x14ac:dyDescent="0.3">
      <c r="A275" s="19" t="s">
        <v>297</v>
      </c>
      <c r="B275" s="20">
        <v>56.3</v>
      </c>
      <c r="C275" s="36">
        <f t="shared" si="34"/>
        <v>47.941470500000001</v>
      </c>
      <c r="D275" s="28">
        <f t="shared" si="33"/>
        <v>44.647263199999998</v>
      </c>
      <c r="E275" s="37">
        <f t="shared" si="35"/>
        <v>57.575045799999998</v>
      </c>
      <c r="F275" s="38">
        <f t="shared" si="36"/>
        <v>55.910961700000001</v>
      </c>
      <c r="G275" s="21">
        <v>11.3203</v>
      </c>
      <c r="H275" s="23">
        <v>496.2</v>
      </c>
      <c r="I275" s="22">
        <v>423.5</v>
      </c>
      <c r="J275" s="29">
        <v>394.4</v>
      </c>
      <c r="K275" s="31">
        <v>508.6</v>
      </c>
      <c r="L275" s="30">
        <v>493.9</v>
      </c>
      <c r="M275" s="7">
        <v>45317</v>
      </c>
    </row>
    <row r="276" spans="1:13" ht="14" x14ac:dyDescent="0.3">
      <c r="A276" s="19" t="s">
        <v>298</v>
      </c>
      <c r="B276" s="20">
        <v>56.4</v>
      </c>
      <c r="C276" s="36">
        <f t="shared" si="34"/>
        <v>46.908684000000008</v>
      </c>
      <c r="D276" s="28">
        <f t="shared" ref="D276:D281" si="37">J276/100*G276</f>
        <v>47.088971999999998</v>
      </c>
      <c r="E276" s="37">
        <f t="shared" si="35"/>
        <v>57.455532000000005</v>
      </c>
      <c r="F276" s="38">
        <f t="shared" si="36"/>
        <v>55.934351999999997</v>
      </c>
      <c r="G276" s="21">
        <v>11.268000000000001</v>
      </c>
      <c r="H276" s="23">
        <v>499</v>
      </c>
      <c r="I276" s="22">
        <v>416.3</v>
      </c>
      <c r="J276" s="29">
        <v>417.9</v>
      </c>
      <c r="K276" s="31">
        <v>509.9</v>
      </c>
      <c r="L276" s="30">
        <v>496.4</v>
      </c>
      <c r="M276" s="7">
        <v>45324</v>
      </c>
    </row>
    <row r="277" spans="1:13" ht="14" x14ac:dyDescent="0.3">
      <c r="A277" s="19" t="s">
        <v>299</v>
      </c>
      <c r="B277" s="20">
        <v>57.46</v>
      </c>
      <c r="C277" s="36">
        <f t="shared" si="34"/>
        <v>48.961709999999997</v>
      </c>
      <c r="D277" s="28">
        <f t="shared" si="37"/>
        <v>47.337174000000005</v>
      </c>
      <c r="E277" s="37">
        <f t="shared" si="35"/>
        <v>57.422834999999992</v>
      </c>
      <c r="F277" s="38">
        <f t="shared" si="36"/>
        <v>56.023929000000003</v>
      </c>
      <c r="G277" s="21">
        <v>11.281499999999999</v>
      </c>
      <c r="H277" s="23">
        <v>508.3</v>
      </c>
      <c r="I277" s="22">
        <v>434</v>
      </c>
      <c r="J277" s="29">
        <v>419.6</v>
      </c>
      <c r="K277" s="31">
        <v>509</v>
      </c>
      <c r="L277" s="30">
        <v>496.6</v>
      </c>
      <c r="M277" s="7">
        <v>45331</v>
      </c>
    </row>
    <row r="278" spans="1:13" ht="14" x14ac:dyDescent="0.3">
      <c r="A278" s="19" t="s">
        <v>300</v>
      </c>
      <c r="B278" s="20">
        <v>57.09</v>
      </c>
      <c r="C278" s="36">
        <f t="shared" si="34"/>
        <v>47.010931499999998</v>
      </c>
      <c r="D278" s="28">
        <f t="shared" si="37"/>
        <v>46.684232000000002</v>
      </c>
      <c r="E278" s="37">
        <f t="shared" si="35"/>
        <v>57.014695499999995</v>
      </c>
      <c r="F278" s="38">
        <f t="shared" si="36"/>
        <v>55.696631999999994</v>
      </c>
      <c r="G278" s="21">
        <v>11.265499999999999</v>
      </c>
      <c r="H278" s="23">
        <v>506.7</v>
      </c>
      <c r="I278" s="22">
        <v>417.3</v>
      </c>
      <c r="J278" s="29">
        <v>414.4</v>
      </c>
      <c r="K278" s="31">
        <v>506.1</v>
      </c>
      <c r="L278" s="30">
        <v>494.4</v>
      </c>
      <c r="M278" s="7">
        <v>45338</v>
      </c>
    </row>
    <row r="279" spans="1:13" ht="14" x14ac:dyDescent="0.3">
      <c r="A279" s="19" t="s">
        <v>301</v>
      </c>
      <c r="B279" s="20">
        <v>58.66</v>
      </c>
      <c r="C279" s="36">
        <f t="shared" si="34"/>
        <v>48.823246500000003</v>
      </c>
      <c r="D279" s="28">
        <f t="shared" si="37"/>
        <v>46.246557000000003</v>
      </c>
      <c r="E279" s="37">
        <f t="shared" si="35"/>
        <v>56.218680000000006</v>
      </c>
      <c r="F279" s="38">
        <f t="shared" si="36"/>
        <v>55.080920999999996</v>
      </c>
      <c r="G279" s="21">
        <v>11.154500000000001</v>
      </c>
      <c r="H279" s="23">
        <v>523.70000000000005</v>
      </c>
      <c r="I279" s="22">
        <v>437.7</v>
      </c>
      <c r="J279" s="29">
        <v>414.6</v>
      </c>
      <c r="K279" s="31">
        <v>504</v>
      </c>
      <c r="L279" s="30">
        <v>493.8</v>
      </c>
      <c r="M279" s="7">
        <v>45345</v>
      </c>
    </row>
    <row r="280" spans="1:13" ht="14" x14ac:dyDescent="0.3">
      <c r="A280" s="19" t="s">
        <v>302</v>
      </c>
      <c r="B280" s="20">
        <v>57.41</v>
      </c>
      <c r="C280" s="36">
        <f t="shared" si="34"/>
        <v>45.394914</v>
      </c>
      <c r="D280" s="28">
        <f t="shared" si="37"/>
        <v>48.484678800000005</v>
      </c>
      <c r="E280" s="37">
        <f t="shared" si="35"/>
        <v>56.041168800000008</v>
      </c>
      <c r="F280" s="38">
        <f t="shared" si="36"/>
        <v>54.932883600000004</v>
      </c>
      <c r="G280" s="21">
        <v>11.194800000000001</v>
      </c>
      <c r="H280" s="23">
        <v>513.20000000000005</v>
      </c>
      <c r="I280" s="22">
        <v>405.5</v>
      </c>
      <c r="J280" s="29">
        <v>433.1</v>
      </c>
      <c r="K280" s="31">
        <v>500.6</v>
      </c>
      <c r="L280" s="30">
        <v>490.7</v>
      </c>
      <c r="M280" s="7">
        <v>45352</v>
      </c>
    </row>
    <row r="281" spans="1:13" ht="14" x14ac:dyDescent="0.3">
      <c r="A281" s="19" t="s">
        <v>303</v>
      </c>
      <c r="B281" s="20">
        <v>57.17</v>
      </c>
      <c r="C281" s="36">
        <f t="shared" si="34"/>
        <v>47.860067999999998</v>
      </c>
      <c r="D281" s="28">
        <f t="shared" si="37"/>
        <v>46.654355999999993</v>
      </c>
      <c r="E281" s="37">
        <f t="shared" si="35"/>
        <v>55.987459999999992</v>
      </c>
      <c r="F281" s="38">
        <f t="shared" si="36"/>
        <v>54.848731999999998</v>
      </c>
      <c r="G281" s="21">
        <v>11.164</v>
      </c>
      <c r="H281" s="23">
        <v>509.8</v>
      </c>
      <c r="I281" s="22">
        <v>428.7</v>
      </c>
      <c r="J281" s="29">
        <v>417.9</v>
      </c>
      <c r="K281" s="31">
        <v>501.5</v>
      </c>
      <c r="L281" s="30">
        <v>491.3</v>
      </c>
      <c r="M281" s="7">
        <v>45359</v>
      </c>
    </row>
    <row r="282" spans="1:13" ht="14" x14ac:dyDescent="0.3">
      <c r="A282" s="19" t="s">
        <v>304</v>
      </c>
      <c r="B282" s="20">
        <v>56.91</v>
      </c>
      <c r="C282" s="36">
        <f t="shared" si="34"/>
        <v>49.227270599999997</v>
      </c>
      <c r="D282" s="28">
        <f t="shared" ref="D282:D336" si="38">J282/100*G282</f>
        <v>50.3314758</v>
      </c>
      <c r="E282" s="37">
        <f t="shared" si="35"/>
        <v>56.855300400000004</v>
      </c>
      <c r="F282" s="38">
        <f t="shared" si="36"/>
        <v>55.627153800000002</v>
      </c>
      <c r="G282" s="21">
        <v>11.2674</v>
      </c>
      <c r="H282" s="23">
        <v>507.6</v>
      </c>
      <c r="I282" s="22">
        <v>436.9</v>
      </c>
      <c r="J282" s="29">
        <v>446.7</v>
      </c>
      <c r="K282" s="31">
        <v>504.6</v>
      </c>
      <c r="L282" s="30">
        <v>493.7</v>
      </c>
      <c r="M282" s="7">
        <v>45366</v>
      </c>
    </row>
    <row r="283" spans="1:13" ht="14" x14ac:dyDescent="0.3">
      <c r="A283" s="19" t="s">
        <v>305</v>
      </c>
      <c r="B283" s="20">
        <v>55.57</v>
      </c>
      <c r="C283" s="36">
        <f t="shared" si="34"/>
        <v>48.517637499999999</v>
      </c>
      <c r="D283" s="28">
        <f t="shared" si="38"/>
        <v>48.540442499999997</v>
      </c>
      <c r="E283" s="37">
        <f t="shared" si="35"/>
        <v>58.015920000000001</v>
      </c>
      <c r="F283" s="38">
        <f t="shared" si="36"/>
        <v>56.579204999999995</v>
      </c>
      <c r="G283" s="21">
        <v>11.4025</v>
      </c>
      <c r="H283" s="23">
        <v>489.5</v>
      </c>
      <c r="I283" s="22">
        <v>425.5</v>
      </c>
      <c r="J283" s="29">
        <v>425.7</v>
      </c>
      <c r="K283" s="31">
        <v>508.8</v>
      </c>
      <c r="L283" s="30">
        <v>496.2</v>
      </c>
      <c r="M283" s="7">
        <v>45373</v>
      </c>
    </row>
    <row r="284" spans="1:13" ht="14" x14ac:dyDescent="0.3">
      <c r="A284" s="19" t="s">
        <v>306</v>
      </c>
      <c r="B284" s="20">
        <v>58.47</v>
      </c>
      <c r="C284" s="36">
        <f t="shared" si="34"/>
        <v>50.133749999999999</v>
      </c>
      <c r="D284" s="28">
        <f t="shared" si="38"/>
        <v>50.859825000000008</v>
      </c>
      <c r="E284" s="37">
        <f t="shared" si="35"/>
        <v>58.685299999999998</v>
      </c>
      <c r="F284" s="38">
        <f t="shared" si="36"/>
        <v>57.371449999999996</v>
      </c>
      <c r="G284" s="21">
        <v>11.525</v>
      </c>
      <c r="H284" s="23">
        <v>509.1</v>
      </c>
      <c r="I284" s="22">
        <v>435</v>
      </c>
      <c r="J284" s="29">
        <v>441.3</v>
      </c>
      <c r="K284" s="31">
        <v>509.2</v>
      </c>
      <c r="L284" s="30">
        <v>497.8</v>
      </c>
      <c r="M284" s="7">
        <v>45379</v>
      </c>
    </row>
    <row r="285" spans="1:13" ht="14" x14ac:dyDescent="0.3">
      <c r="A285" s="19" t="s">
        <v>307</v>
      </c>
      <c r="B285" s="20">
        <v>58.01</v>
      </c>
      <c r="C285" s="36">
        <f t="shared" si="34"/>
        <v>51.982259999999997</v>
      </c>
      <c r="D285" s="28">
        <f t="shared" si="38"/>
        <v>48.121049999999997</v>
      </c>
      <c r="E285" s="37">
        <f t="shared" si="35"/>
        <v>58.886333999999998</v>
      </c>
      <c r="F285" s="38">
        <f t="shared" si="36"/>
        <v>57.45711</v>
      </c>
      <c r="G285" s="21">
        <v>11.526</v>
      </c>
      <c r="H285" s="23">
        <v>502.9</v>
      </c>
      <c r="I285" s="22">
        <v>451</v>
      </c>
      <c r="J285" s="29">
        <v>417.5</v>
      </c>
      <c r="K285" s="31">
        <v>510.9</v>
      </c>
      <c r="L285" s="30">
        <v>498.5</v>
      </c>
      <c r="M285" s="7">
        <v>45387</v>
      </c>
    </row>
    <row r="286" spans="1:13" ht="14" x14ac:dyDescent="0.3">
      <c r="A286" s="19" t="s">
        <v>308</v>
      </c>
      <c r="B286" s="20">
        <v>58.58</v>
      </c>
      <c r="C286" s="36">
        <f t="shared" si="34"/>
        <v>50.548893100000001</v>
      </c>
      <c r="D286" s="28">
        <f t="shared" si="38"/>
        <v>49.981968000000009</v>
      </c>
      <c r="E286" s="37">
        <f t="shared" si="35"/>
        <v>59.006489999999999</v>
      </c>
      <c r="F286" s="38">
        <f t="shared" si="36"/>
        <v>57.780080599999998</v>
      </c>
      <c r="G286" s="21">
        <v>11.569900000000001</v>
      </c>
      <c r="H286" s="23">
        <v>509</v>
      </c>
      <c r="I286" s="22">
        <v>436.9</v>
      </c>
      <c r="J286" s="29">
        <v>432</v>
      </c>
      <c r="K286" s="31">
        <v>510</v>
      </c>
      <c r="L286" s="30">
        <v>499.4</v>
      </c>
      <c r="M286" s="7">
        <v>45394</v>
      </c>
    </row>
    <row r="287" spans="1:13" ht="14" x14ac:dyDescent="0.3">
      <c r="A287" s="19" t="s">
        <v>309</v>
      </c>
      <c r="B287" s="20">
        <v>58.14</v>
      </c>
      <c r="C287" s="36">
        <f t="shared" si="34"/>
        <v>51.239951999999995</v>
      </c>
      <c r="D287" s="28">
        <f t="shared" si="38"/>
        <v>49.816943999999999</v>
      </c>
      <c r="E287" s="37">
        <f t="shared" si="35"/>
        <v>59.544720000000005</v>
      </c>
      <c r="F287" s="38">
        <f t="shared" si="36"/>
        <v>58.180032000000004</v>
      </c>
      <c r="G287" s="21">
        <v>11.664</v>
      </c>
      <c r="H287" s="23">
        <v>499.9</v>
      </c>
      <c r="I287" s="22">
        <v>439.3</v>
      </c>
      <c r="J287" s="29">
        <v>427.1</v>
      </c>
      <c r="K287" s="31">
        <v>510.5</v>
      </c>
      <c r="L287" s="30">
        <v>498.8</v>
      </c>
      <c r="M287" s="7">
        <v>45401</v>
      </c>
    </row>
    <row r="288" spans="1:13" ht="14" x14ac:dyDescent="0.3">
      <c r="A288" s="19" t="s">
        <v>310</v>
      </c>
      <c r="B288" s="20">
        <v>57.99</v>
      </c>
      <c r="C288" s="36">
        <f t="shared" si="34"/>
        <v>50.753747199999999</v>
      </c>
      <c r="D288" s="28">
        <f t="shared" si="38"/>
        <v>50.683515999999997</v>
      </c>
      <c r="E288" s="37">
        <f t="shared" si="35"/>
        <v>59.790161600000005</v>
      </c>
      <c r="F288" s="38">
        <f t="shared" si="36"/>
        <v>58.537705200000005</v>
      </c>
      <c r="G288" s="21">
        <v>11.7052</v>
      </c>
      <c r="H288" s="23">
        <v>497.8</v>
      </c>
      <c r="I288" s="22">
        <v>433.6</v>
      </c>
      <c r="J288" s="29">
        <v>433</v>
      </c>
      <c r="K288" s="31">
        <v>510.8</v>
      </c>
      <c r="L288" s="30">
        <v>500.1</v>
      </c>
      <c r="M288" s="7">
        <v>45408</v>
      </c>
    </row>
    <row r="289" spans="1:13" ht="14" x14ac:dyDescent="0.3">
      <c r="A289" s="19" t="s">
        <v>311</v>
      </c>
      <c r="B289" s="20">
        <v>57.5</v>
      </c>
      <c r="C289" s="36">
        <f t="shared" si="34"/>
        <v>55.289049999999996</v>
      </c>
      <c r="D289" s="28">
        <f t="shared" si="38"/>
        <v>52.134664199999996</v>
      </c>
      <c r="E289" s="37">
        <f t="shared" si="35"/>
        <v>59.560856599999994</v>
      </c>
      <c r="F289" s="38">
        <f t="shared" si="36"/>
        <v>58.268838799999997</v>
      </c>
      <c r="G289" s="21">
        <v>11.639799999999999</v>
      </c>
      <c r="H289" s="23">
        <v>491.7</v>
      </c>
      <c r="I289" s="22">
        <v>475</v>
      </c>
      <c r="J289" s="29">
        <v>447.9</v>
      </c>
      <c r="K289" s="31">
        <v>511.7</v>
      </c>
      <c r="L289" s="30">
        <v>500.6</v>
      </c>
      <c r="M289" s="7">
        <v>45415</v>
      </c>
    </row>
    <row r="290" spans="1:13" ht="14" x14ac:dyDescent="0.3">
      <c r="A290" s="19" t="s">
        <v>312</v>
      </c>
      <c r="B290" s="20">
        <v>58.51</v>
      </c>
      <c r="C290" s="36">
        <f t="shared" si="34"/>
        <v>54.622700999999999</v>
      </c>
      <c r="D290" s="28">
        <f t="shared" si="38"/>
        <v>52.343833500000002</v>
      </c>
      <c r="E290" s="37">
        <f t="shared" si="35"/>
        <v>59.811507000000006</v>
      </c>
      <c r="F290" s="38">
        <f t="shared" si="36"/>
        <v>58.572738000000001</v>
      </c>
      <c r="G290" s="21">
        <v>11.686500000000001</v>
      </c>
      <c r="H290" s="23">
        <v>500.9</v>
      </c>
      <c r="I290" s="22">
        <v>467.4</v>
      </c>
      <c r="J290" s="29">
        <v>447.9</v>
      </c>
      <c r="K290" s="31">
        <v>511.8</v>
      </c>
      <c r="L290" s="30">
        <v>501.2</v>
      </c>
      <c r="M290" s="7">
        <v>45422</v>
      </c>
    </row>
    <row r="291" spans="1:13" ht="14" x14ac:dyDescent="0.3">
      <c r="A291" s="19" t="s">
        <v>313</v>
      </c>
      <c r="B291" s="20">
        <v>59.02</v>
      </c>
      <c r="C291" s="36">
        <f t="shared" si="34"/>
        <v>52.517429999999997</v>
      </c>
      <c r="D291" s="28">
        <f t="shared" si="38"/>
        <v>52.202745</v>
      </c>
      <c r="E291" s="37">
        <f t="shared" si="35"/>
        <v>59.149124999999998</v>
      </c>
      <c r="F291" s="38">
        <f t="shared" si="36"/>
        <v>58.251689999999996</v>
      </c>
      <c r="G291" s="21">
        <v>11.654999999999999</v>
      </c>
      <c r="H291" s="23">
        <v>505.6</v>
      </c>
      <c r="I291" s="22">
        <v>450.6</v>
      </c>
      <c r="J291" s="29">
        <v>447.9</v>
      </c>
      <c r="K291" s="31">
        <v>507.5</v>
      </c>
      <c r="L291" s="30">
        <v>499.8</v>
      </c>
      <c r="M291" s="7">
        <v>45429</v>
      </c>
    </row>
    <row r="292" spans="1:13" ht="14" x14ac:dyDescent="0.3">
      <c r="A292" s="19" t="s">
        <v>314</v>
      </c>
      <c r="B292" s="20">
        <v>57.35</v>
      </c>
      <c r="C292" s="36">
        <f t="shared" si="34"/>
        <v>50.618035999999996</v>
      </c>
      <c r="D292" s="28">
        <f t="shared" si="38"/>
        <v>51.592352000000005</v>
      </c>
      <c r="E292" s="37">
        <f t="shared" si="35"/>
        <v>58.795330999999997</v>
      </c>
      <c r="F292" s="38">
        <f t="shared" si="36"/>
        <v>57.774619000000001</v>
      </c>
      <c r="G292" s="21">
        <v>11.599</v>
      </c>
      <c r="H292" s="23">
        <v>494</v>
      </c>
      <c r="I292" s="22">
        <v>436.4</v>
      </c>
      <c r="J292" s="29">
        <v>444.8</v>
      </c>
      <c r="K292" s="31">
        <v>506.9</v>
      </c>
      <c r="L292" s="30">
        <v>498.1</v>
      </c>
      <c r="M292" s="7">
        <v>45436</v>
      </c>
    </row>
    <row r="293" spans="1:13" ht="14" x14ac:dyDescent="0.3">
      <c r="A293" s="19" t="s">
        <v>315</v>
      </c>
      <c r="B293" s="20">
        <v>58.45</v>
      </c>
      <c r="C293" s="36">
        <f t="shared" si="34"/>
        <v>48.493566000000001</v>
      </c>
      <c r="D293" s="28">
        <f t="shared" si="38"/>
        <v>50.800608000000004</v>
      </c>
      <c r="E293" s="37">
        <f t="shared" si="35"/>
        <v>57.881627999999999</v>
      </c>
      <c r="F293" s="38">
        <f t="shared" si="36"/>
        <v>56.910843</v>
      </c>
      <c r="G293" s="21">
        <v>11.420999999999999</v>
      </c>
      <c r="H293" s="23">
        <v>508.5</v>
      </c>
      <c r="I293" s="22">
        <v>424.6</v>
      </c>
      <c r="J293" s="29">
        <v>444.8</v>
      </c>
      <c r="K293" s="31">
        <v>506.8</v>
      </c>
      <c r="L293" s="30">
        <v>498.3</v>
      </c>
      <c r="M293" s="7">
        <v>45443</v>
      </c>
    </row>
    <row r="294" spans="1:13" ht="14" x14ac:dyDescent="0.3">
      <c r="A294" s="19" t="s">
        <v>316</v>
      </c>
      <c r="B294" s="20">
        <v>59.33</v>
      </c>
      <c r="C294" s="36">
        <f t="shared" si="34"/>
        <v>54.219462499999999</v>
      </c>
      <c r="D294" s="28">
        <f t="shared" si="38"/>
        <v>50.906364999999994</v>
      </c>
      <c r="E294" s="37">
        <f t="shared" si="35"/>
        <v>57.362947499999997</v>
      </c>
      <c r="F294" s="38">
        <f t="shared" si="36"/>
        <v>56.707112499999994</v>
      </c>
      <c r="G294" s="21">
        <v>11.307499999999999</v>
      </c>
      <c r="H294" s="23">
        <v>522.79999999999995</v>
      </c>
      <c r="I294" s="22">
        <v>479.5</v>
      </c>
      <c r="J294" s="29">
        <v>450.2</v>
      </c>
      <c r="K294" s="31">
        <v>507.3</v>
      </c>
      <c r="L294" s="30">
        <v>501.5</v>
      </c>
      <c r="M294" s="7">
        <v>45450</v>
      </c>
    </row>
    <row r="295" spans="1:13" ht="14" x14ac:dyDescent="0.3">
      <c r="A295" s="19" t="s">
        <v>317</v>
      </c>
      <c r="B295" s="20">
        <v>58.5</v>
      </c>
      <c r="C295" s="36">
        <f t="shared" si="34"/>
        <v>49.917286799999999</v>
      </c>
      <c r="D295" s="28">
        <f t="shared" si="38"/>
        <v>49.353631800000002</v>
      </c>
      <c r="E295" s="37">
        <f t="shared" si="35"/>
        <v>57.402625199999996</v>
      </c>
      <c r="F295" s="38">
        <f t="shared" si="36"/>
        <v>56.46695789999999</v>
      </c>
      <c r="G295" s="21">
        <v>11.273099999999999</v>
      </c>
      <c r="H295" s="23">
        <v>519.1</v>
      </c>
      <c r="I295" s="22">
        <v>442.8</v>
      </c>
      <c r="J295" s="29">
        <v>437.8</v>
      </c>
      <c r="K295" s="31">
        <v>509.2</v>
      </c>
      <c r="L295" s="30">
        <v>500.9</v>
      </c>
      <c r="M295" s="7">
        <v>45457</v>
      </c>
    </row>
    <row r="296" spans="1:13" ht="14" x14ac:dyDescent="0.3">
      <c r="A296" s="19" t="s">
        <v>318</v>
      </c>
      <c r="B296" s="20">
        <v>58.25</v>
      </c>
      <c r="C296" s="36">
        <f t="shared" si="34"/>
        <v>52.630600000000001</v>
      </c>
      <c r="D296" s="28">
        <f t="shared" si="38"/>
        <v>49.752714000000005</v>
      </c>
      <c r="E296" s="37">
        <f t="shared" si="35"/>
        <v>57.300166000000004</v>
      </c>
      <c r="F296" s="38">
        <f t="shared" si="36"/>
        <v>56.527504</v>
      </c>
      <c r="G296" s="21">
        <v>11.198</v>
      </c>
      <c r="H296" s="23">
        <v>518</v>
      </c>
      <c r="I296" s="22">
        <v>470</v>
      </c>
      <c r="J296" s="29">
        <v>444.3</v>
      </c>
      <c r="K296" s="31">
        <v>511.7</v>
      </c>
      <c r="L296" s="30">
        <v>504.8</v>
      </c>
      <c r="M296" s="7">
        <v>45463</v>
      </c>
    </row>
    <row r="297" spans="1:13" ht="14" x14ac:dyDescent="0.3">
      <c r="A297" s="19" t="s">
        <v>319</v>
      </c>
      <c r="B297" s="20">
        <v>58.64</v>
      </c>
      <c r="C297" s="36">
        <f t="shared" si="34"/>
        <v>53.548682999999997</v>
      </c>
      <c r="D297" s="28">
        <f t="shared" si="38"/>
        <v>50.470258500000007</v>
      </c>
      <c r="E297" s="37">
        <f t="shared" si="35"/>
        <v>57.910730999999998</v>
      </c>
      <c r="F297" s="38">
        <f t="shared" si="36"/>
        <v>57.183723000000001</v>
      </c>
      <c r="G297" s="21">
        <v>11.359500000000001</v>
      </c>
      <c r="H297" s="23">
        <v>519</v>
      </c>
      <c r="I297" s="22">
        <v>471.4</v>
      </c>
      <c r="J297" s="29">
        <v>444.3</v>
      </c>
      <c r="K297" s="31">
        <v>509.8</v>
      </c>
      <c r="L297" s="30">
        <v>503.4</v>
      </c>
      <c r="M297" s="7">
        <v>45471</v>
      </c>
    </row>
    <row r="298" spans="1:13" ht="14" x14ac:dyDescent="0.3">
      <c r="A298" s="19" t="s">
        <v>320</v>
      </c>
      <c r="B298" s="20">
        <v>58.66</v>
      </c>
      <c r="C298" s="36">
        <f t="shared" si="34"/>
        <v>54.053258999999997</v>
      </c>
      <c r="D298" s="28">
        <f t="shared" si="38"/>
        <v>50.417898999999998</v>
      </c>
      <c r="E298" s="37">
        <f t="shared" si="35"/>
        <v>57.540932500000004</v>
      </c>
      <c r="F298" s="38">
        <f t="shared" si="36"/>
        <v>56.836581500000001</v>
      </c>
      <c r="G298" s="21">
        <v>11.3605</v>
      </c>
      <c r="H298" s="23">
        <v>516</v>
      </c>
      <c r="I298" s="22">
        <v>475.8</v>
      </c>
      <c r="J298" s="29">
        <v>443.8</v>
      </c>
      <c r="K298" s="31">
        <v>506.5</v>
      </c>
      <c r="L298" s="30">
        <v>500.3</v>
      </c>
      <c r="M298" s="7">
        <v>45478</v>
      </c>
    </row>
    <row r="299" spans="1:13" ht="14" x14ac:dyDescent="0.3">
      <c r="A299" s="19" t="s">
        <v>321</v>
      </c>
      <c r="B299" s="20">
        <v>59.67</v>
      </c>
      <c r="C299" s="36">
        <f t="shared" si="34"/>
        <v>58.620653499999996</v>
      </c>
      <c r="D299" s="28">
        <f t="shared" si="38"/>
        <v>51.021466999999994</v>
      </c>
      <c r="E299" s="37">
        <f t="shared" si="35"/>
        <v>57.379031500000004</v>
      </c>
      <c r="F299" s="38">
        <f t="shared" si="36"/>
        <v>56.953660999999997</v>
      </c>
      <c r="G299" s="21">
        <v>11.496499999999999</v>
      </c>
      <c r="H299" s="23">
        <v>522.20000000000005</v>
      </c>
      <c r="I299" s="22">
        <v>509.9</v>
      </c>
      <c r="J299" s="29">
        <v>443.8</v>
      </c>
      <c r="K299" s="31">
        <v>499.1</v>
      </c>
      <c r="L299" s="30">
        <v>495.4</v>
      </c>
      <c r="M299" s="7">
        <v>45485</v>
      </c>
    </row>
    <row r="300" spans="1:13" ht="14" x14ac:dyDescent="0.3">
      <c r="A300" s="19" t="s">
        <v>322</v>
      </c>
      <c r="B300" s="20">
        <v>57.81</v>
      </c>
      <c r="C300" s="36">
        <f t="shared" si="34"/>
        <v>54.299969999999995</v>
      </c>
      <c r="D300" s="28">
        <f t="shared" si="38"/>
        <v>52.709399999999995</v>
      </c>
      <c r="E300" s="37">
        <f t="shared" si="35"/>
        <v>57.423060000000007</v>
      </c>
      <c r="F300" s="38">
        <f t="shared" si="36"/>
        <v>57.005099999999999</v>
      </c>
      <c r="G300" s="21">
        <v>11.61</v>
      </c>
      <c r="H300" s="23">
        <v>501.5</v>
      </c>
      <c r="I300" s="22">
        <v>467.7</v>
      </c>
      <c r="J300" s="29">
        <v>454</v>
      </c>
      <c r="K300" s="31">
        <v>494.6</v>
      </c>
      <c r="L300" s="30">
        <v>491</v>
      </c>
      <c r="M300" s="7">
        <v>45492</v>
      </c>
    </row>
    <row r="301" spans="1:13" ht="14" x14ac:dyDescent="0.3">
      <c r="A301" s="19" t="s">
        <v>323</v>
      </c>
      <c r="B301" s="20">
        <v>58.25</v>
      </c>
      <c r="C301" s="36">
        <f t="shared" si="34"/>
        <v>58.486512500000003</v>
      </c>
      <c r="D301" s="28">
        <f t="shared" si="38"/>
        <v>53.265549999999998</v>
      </c>
      <c r="E301" s="37">
        <f t="shared" si="35"/>
        <v>57.676970000000004</v>
      </c>
      <c r="F301" s="38">
        <f t="shared" si="36"/>
        <v>57.606574999999999</v>
      </c>
      <c r="G301" s="21">
        <v>11.7325</v>
      </c>
      <c r="H301" s="23">
        <v>505</v>
      </c>
      <c r="I301" s="22">
        <v>498.5</v>
      </c>
      <c r="J301" s="29">
        <v>454</v>
      </c>
      <c r="K301" s="31">
        <v>491.6</v>
      </c>
      <c r="L301" s="30">
        <v>491</v>
      </c>
      <c r="M301" s="7">
        <v>45499</v>
      </c>
    </row>
    <row r="302" spans="1:13" ht="14" x14ac:dyDescent="0.3">
      <c r="A302" s="19" t="s">
        <v>324</v>
      </c>
      <c r="B302" s="20">
        <v>57.54</v>
      </c>
      <c r="C302" s="36">
        <f t="shared" si="34"/>
        <v>55.477212700000003</v>
      </c>
      <c r="D302" s="28">
        <f t="shared" si="38"/>
        <v>54.063928099999998</v>
      </c>
      <c r="E302" s="37">
        <f t="shared" si="35"/>
        <v>56.589305500000002</v>
      </c>
      <c r="F302" s="38">
        <f t="shared" si="36"/>
        <v>56.427125300000007</v>
      </c>
      <c r="G302" s="21">
        <v>11.584300000000001</v>
      </c>
      <c r="H302" s="23">
        <v>498.9</v>
      </c>
      <c r="I302" s="22">
        <v>478.9</v>
      </c>
      <c r="J302" s="29">
        <v>466.7</v>
      </c>
      <c r="K302" s="31">
        <v>488.5</v>
      </c>
      <c r="L302" s="30">
        <v>487.1</v>
      </c>
      <c r="M302" s="7">
        <v>45506</v>
      </c>
    </row>
    <row r="303" spans="1:13" ht="14" x14ac:dyDescent="0.3">
      <c r="A303" s="19" t="s">
        <v>325</v>
      </c>
      <c r="B303" s="20">
        <v>58.44</v>
      </c>
      <c r="C303" s="36">
        <f t="shared" si="34"/>
        <v>54.074831999999994</v>
      </c>
      <c r="D303" s="28">
        <f t="shared" si="38"/>
        <v>51.212452499999998</v>
      </c>
      <c r="E303" s="37">
        <f t="shared" si="35"/>
        <v>56.121030999999995</v>
      </c>
      <c r="F303" s="38">
        <f t="shared" si="36"/>
        <v>56.1095355</v>
      </c>
      <c r="G303" s="21">
        <v>11.4955</v>
      </c>
      <c r="H303" s="23">
        <v>507.4</v>
      </c>
      <c r="I303" s="22">
        <v>470.4</v>
      </c>
      <c r="J303" s="29">
        <v>445.5</v>
      </c>
      <c r="K303" s="31">
        <v>488.2</v>
      </c>
      <c r="L303" s="30">
        <v>488.1</v>
      </c>
      <c r="M303" s="7">
        <v>45513</v>
      </c>
    </row>
    <row r="304" spans="1:13" ht="14" x14ac:dyDescent="0.3">
      <c r="A304" s="19" t="s">
        <v>326</v>
      </c>
      <c r="B304" s="20">
        <v>57.93</v>
      </c>
      <c r="C304" s="36">
        <f t="shared" si="34"/>
        <v>55.027864499999993</v>
      </c>
      <c r="D304" s="28">
        <f t="shared" si="38"/>
        <v>51.426292500000002</v>
      </c>
      <c r="E304" s="37">
        <f t="shared" si="35"/>
        <v>56.667041499999996</v>
      </c>
      <c r="F304" s="38">
        <f t="shared" si="36"/>
        <v>56.540062999999996</v>
      </c>
      <c r="G304" s="21">
        <v>11.5435</v>
      </c>
      <c r="H304" s="23">
        <v>503.2</v>
      </c>
      <c r="I304" s="22">
        <v>476.7</v>
      </c>
      <c r="J304" s="29">
        <v>445.5</v>
      </c>
      <c r="K304" s="31">
        <v>490.9</v>
      </c>
      <c r="L304" s="30">
        <v>489.8</v>
      </c>
      <c r="M304" s="7">
        <v>45520</v>
      </c>
    </row>
    <row r="305" spans="1:13" ht="14" x14ac:dyDescent="0.3">
      <c r="A305" s="19" t="s">
        <v>327</v>
      </c>
      <c r="B305" s="20">
        <v>57.43</v>
      </c>
      <c r="C305" s="36">
        <f t="shared" si="34"/>
        <v>49.927393000000002</v>
      </c>
      <c r="D305" s="28">
        <f t="shared" si="38"/>
        <v>52.889187499999998</v>
      </c>
      <c r="E305" s="37">
        <f t="shared" si="35"/>
        <v>56.331272999999996</v>
      </c>
      <c r="F305" s="38">
        <f t="shared" si="36"/>
        <v>56.285530999999992</v>
      </c>
      <c r="G305" s="21">
        <v>11.435499999999999</v>
      </c>
      <c r="H305" s="23">
        <v>501.8</v>
      </c>
      <c r="I305" s="22">
        <v>436.6</v>
      </c>
      <c r="J305" s="29">
        <v>462.5</v>
      </c>
      <c r="K305" s="31">
        <v>492.6</v>
      </c>
      <c r="L305" s="30">
        <v>492.2</v>
      </c>
      <c r="M305" s="7">
        <v>45527</v>
      </c>
    </row>
    <row r="306" spans="1:13" ht="14" x14ac:dyDescent="0.3">
      <c r="A306" s="19" t="s">
        <v>328</v>
      </c>
      <c r="B306" s="20">
        <v>58.53</v>
      </c>
      <c r="C306" s="36">
        <f t="shared" si="34"/>
        <v>58.3664895</v>
      </c>
      <c r="D306" s="28">
        <f t="shared" si="38"/>
        <v>52.834765500000003</v>
      </c>
      <c r="E306" s="37">
        <f t="shared" si="35"/>
        <v>55.895350499999999</v>
      </c>
      <c r="F306" s="38">
        <f t="shared" si="36"/>
        <v>55.940692499999997</v>
      </c>
      <c r="G306" s="21">
        <v>11.3355</v>
      </c>
      <c r="H306" s="23">
        <v>514.9</v>
      </c>
      <c r="I306" s="22">
        <v>514.9</v>
      </c>
      <c r="J306" s="29">
        <v>466.1</v>
      </c>
      <c r="K306" s="31">
        <v>493.1</v>
      </c>
      <c r="L306" s="30">
        <v>493.5</v>
      </c>
      <c r="M306" s="7">
        <v>45534</v>
      </c>
    </row>
    <row r="307" spans="1:13" ht="14" x14ac:dyDescent="0.3">
      <c r="A307" s="19" t="s">
        <v>329</v>
      </c>
      <c r="B307" s="20">
        <v>58.3</v>
      </c>
      <c r="C307" s="36">
        <f t="shared" si="34"/>
        <v>54.359013800000007</v>
      </c>
      <c r="D307" s="28">
        <f t="shared" si="38"/>
        <v>54.120247999999997</v>
      </c>
      <c r="E307" s="37">
        <f t="shared" si="35"/>
        <v>56.019004599999995</v>
      </c>
      <c r="F307" s="38">
        <f t="shared" si="36"/>
        <v>56.064483799999998</v>
      </c>
      <c r="G307" s="21">
        <v>11.3698</v>
      </c>
      <c r="H307" s="23">
        <v>512.6</v>
      </c>
      <c r="I307" s="22">
        <v>478.1</v>
      </c>
      <c r="J307" s="29">
        <v>476</v>
      </c>
      <c r="K307" s="31">
        <v>492.7</v>
      </c>
      <c r="L307" s="30">
        <v>493.1</v>
      </c>
      <c r="M307" s="7">
        <v>45541</v>
      </c>
    </row>
    <row r="308" spans="1:13" ht="14" x14ac:dyDescent="0.3">
      <c r="A308" s="19" t="s">
        <v>330</v>
      </c>
      <c r="B308" s="20">
        <v>56.31</v>
      </c>
      <c r="C308" s="36">
        <f t="shared" si="34"/>
        <v>54.5788905</v>
      </c>
      <c r="D308" s="28">
        <f t="shared" si="38"/>
        <v>51.556199499999998</v>
      </c>
      <c r="E308" s="37">
        <f t="shared" si="35"/>
        <v>55.806148500000006</v>
      </c>
      <c r="F308" s="38">
        <f t="shared" si="36"/>
        <v>55.522061000000001</v>
      </c>
      <c r="G308" s="21">
        <v>11.3635</v>
      </c>
      <c r="H308" s="23">
        <v>493.7</v>
      </c>
      <c r="I308" s="22">
        <v>480.3</v>
      </c>
      <c r="J308" s="29">
        <v>453.7</v>
      </c>
      <c r="K308" s="31">
        <v>491.1</v>
      </c>
      <c r="L308" s="30">
        <v>488.6</v>
      </c>
      <c r="M308" s="7">
        <v>45548</v>
      </c>
    </row>
    <row r="309" spans="1:13" ht="14" x14ac:dyDescent="0.3">
      <c r="A309" s="19" t="s">
        <v>331</v>
      </c>
      <c r="B309" s="20">
        <v>57.81</v>
      </c>
      <c r="C309" s="36">
        <f t="shared" si="34"/>
        <v>50.998260999999999</v>
      </c>
      <c r="D309" s="28">
        <f t="shared" si="38"/>
        <v>51.817692999999998</v>
      </c>
      <c r="E309" s="37">
        <f t="shared" si="35"/>
        <v>55.630327999999999</v>
      </c>
      <c r="F309" s="38">
        <f t="shared" si="36"/>
        <v>55.459613000000004</v>
      </c>
      <c r="G309" s="21">
        <v>11.381</v>
      </c>
      <c r="H309" s="23">
        <v>509.6</v>
      </c>
      <c r="I309" s="22">
        <v>448.1</v>
      </c>
      <c r="J309" s="29">
        <v>455.3</v>
      </c>
      <c r="K309" s="31">
        <v>488.8</v>
      </c>
      <c r="L309" s="30">
        <v>487.3</v>
      </c>
      <c r="M309" s="7">
        <v>45555</v>
      </c>
    </row>
    <row r="310" spans="1:13" ht="14" x14ac:dyDescent="0.3">
      <c r="A310" s="19" t="s">
        <v>332</v>
      </c>
      <c r="B310" s="20">
        <v>58.32</v>
      </c>
      <c r="C310" s="36">
        <f t="shared" si="34"/>
        <v>54.628957999999997</v>
      </c>
      <c r="D310" s="28">
        <f t="shared" si="38"/>
        <v>51.506336999999995</v>
      </c>
      <c r="E310" s="37">
        <f t="shared" si="35"/>
        <v>55.226427000000001</v>
      </c>
      <c r="F310" s="38">
        <f t="shared" si="36"/>
        <v>55.034785999999997</v>
      </c>
      <c r="G310" s="21">
        <v>11.273</v>
      </c>
      <c r="H310" s="23">
        <v>515.5</v>
      </c>
      <c r="I310" s="22">
        <v>484.6</v>
      </c>
      <c r="J310" s="29">
        <v>456.9</v>
      </c>
      <c r="K310" s="31">
        <v>489.9</v>
      </c>
      <c r="L310" s="30">
        <v>488.2</v>
      </c>
      <c r="M310" s="7">
        <v>45562</v>
      </c>
    </row>
    <row r="311" spans="1:13" ht="14" x14ac:dyDescent="0.3">
      <c r="A311" s="19" t="s">
        <v>333</v>
      </c>
      <c r="B311" s="20">
        <v>57.6</v>
      </c>
      <c r="C311" s="36">
        <f t="shared" si="34"/>
        <v>51.279512499999996</v>
      </c>
      <c r="D311" s="28">
        <f t="shared" si="38"/>
        <v>51.9711</v>
      </c>
      <c r="E311" s="37">
        <f t="shared" si="35"/>
        <v>55.395025000000004</v>
      </c>
      <c r="F311" s="38">
        <f t="shared" si="36"/>
        <v>55.168275000000008</v>
      </c>
      <c r="G311" s="21">
        <v>11.3375</v>
      </c>
      <c r="H311" s="23">
        <v>508.6</v>
      </c>
      <c r="I311" s="22">
        <v>452.3</v>
      </c>
      <c r="J311" s="29">
        <v>458.4</v>
      </c>
      <c r="K311" s="31">
        <v>488.6</v>
      </c>
      <c r="L311" s="30">
        <v>486.6</v>
      </c>
      <c r="M311" s="7">
        <v>45569</v>
      </c>
    </row>
    <row r="312" spans="1:13" ht="14" x14ac:dyDescent="0.3">
      <c r="A312" s="19" t="s">
        <v>334</v>
      </c>
      <c r="B312" s="20">
        <v>56.65</v>
      </c>
      <c r="C312" s="36">
        <f t="shared" si="34"/>
        <v>53.886084000000004</v>
      </c>
      <c r="D312" s="28">
        <f t="shared" si="38"/>
        <v>53.19348999999999</v>
      </c>
      <c r="E312" s="37">
        <f t="shared" si="35"/>
        <v>55.759494000000004</v>
      </c>
      <c r="F312" s="38">
        <f t="shared" si="36"/>
        <v>55.282625999999993</v>
      </c>
      <c r="G312" s="21">
        <v>11.353999999999999</v>
      </c>
      <c r="H312" s="23">
        <v>498.9</v>
      </c>
      <c r="I312" s="22">
        <v>474.6</v>
      </c>
      <c r="J312" s="29">
        <v>468.5</v>
      </c>
      <c r="K312" s="31">
        <v>491.1</v>
      </c>
      <c r="L312" s="30">
        <v>486.9</v>
      </c>
      <c r="M312" s="7">
        <v>45576</v>
      </c>
    </row>
    <row r="313" spans="1:13" ht="14" x14ac:dyDescent="0.3">
      <c r="A313" s="19" t="s">
        <v>335</v>
      </c>
      <c r="B313" s="20">
        <v>59.07</v>
      </c>
      <c r="C313" s="36">
        <f t="shared" si="34"/>
        <v>49.953266999999997</v>
      </c>
      <c r="D313" s="28">
        <f t="shared" si="38"/>
        <v>53.630668000000007</v>
      </c>
      <c r="E313" s="37">
        <f t="shared" si="35"/>
        <v>56.394429000000002</v>
      </c>
      <c r="F313" s="38">
        <f t="shared" si="36"/>
        <v>55.823404000000004</v>
      </c>
      <c r="G313" s="21">
        <v>11.420500000000001</v>
      </c>
      <c r="H313" s="23">
        <v>519.20000000000005</v>
      </c>
      <c r="I313" s="22">
        <v>437.4</v>
      </c>
      <c r="J313" s="29">
        <v>469.6</v>
      </c>
      <c r="K313" s="31">
        <v>493.8</v>
      </c>
      <c r="L313" s="30">
        <v>488.8</v>
      </c>
      <c r="M313" s="7">
        <v>45583</v>
      </c>
    </row>
    <row r="314" spans="1:13" ht="14" x14ac:dyDescent="0.3">
      <c r="A314" s="19" t="s">
        <v>336</v>
      </c>
      <c r="B314" s="20">
        <v>57.84</v>
      </c>
      <c r="C314" s="36">
        <f t="shared" si="34"/>
        <v>55.921037499999997</v>
      </c>
      <c r="D314" s="28">
        <f t="shared" si="38"/>
        <v>52.70429</v>
      </c>
      <c r="E314" s="37">
        <f t="shared" si="35"/>
        <v>56.882627499999991</v>
      </c>
      <c r="F314" s="38">
        <f t="shared" si="36"/>
        <v>56.195777499999998</v>
      </c>
      <c r="G314" s="21">
        <v>11.4475</v>
      </c>
      <c r="H314" s="23">
        <v>506.3</v>
      </c>
      <c r="I314" s="22">
        <v>488.5</v>
      </c>
      <c r="J314" s="29">
        <v>460.4</v>
      </c>
      <c r="K314" s="31">
        <v>496.9</v>
      </c>
      <c r="L314" s="30">
        <v>490.9</v>
      </c>
      <c r="M314" s="7">
        <v>45590</v>
      </c>
    </row>
    <row r="315" spans="1:13" ht="14" x14ac:dyDescent="0.3">
      <c r="A315" s="19" t="s">
        <v>337</v>
      </c>
      <c r="B315" s="20">
        <v>56.58</v>
      </c>
      <c r="C315" s="36">
        <f t="shared" si="34"/>
        <v>53.552237999999996</v>
      </c>
      <c r="D315" s="28">
        <f t="shared" si="38"/>
        <v>59.520549000000003</v>
      </c>
      <c r="E315" s="37">
        <f t="shared" si="35"/>
        <v>58.359398999999996</v>
      </c>
      <c r="F315" s="38">
        <f t="shared" si="36"/>
        <v>57.442090499999999</v>
      </c>
      <c r="G315" s="21">
        <v>11.611499999999999</v>
      </c>
      <c r="H315" s="23">
        <v>489.8</v>
      </c>
      <c r="I315" s="22">
        <v>461.2</v>
      </c>
      <c r="J315" s="29">
        <v>512.6</v>
      </c>
      <c r="K315" s="31">
        <v>502.6</v>
      </c>
      <c r="L315" s="30">
        <v>494.7</v>
      </c>
      <c r="M315" s="7">
        <v>45597</v>
      </c>
    </row>
    <row r="316" spans="1:13" ht="14" x14ac:dyDescent="0.3">
      <c r="A316" s="19" t="s">
        <v>338</v>
      </c>
      <c r="B316" s="20">
        <v>57.4</v>
      </c>
      <c r="C316" s="36">
        <f t="shared" si="34"/>
        <v>56.026059999999994</v>
      </c>
      <c r="D316" s="28">
        <f t="shared" si="38"/>
        <v>54.565719999999999</v>
      </c>
      <c r="E316" s="37">
        <f t="shared" si="35"/>
        <v>58.946740000000005</v>
      </c>
      <c r="F316" s="38">
        <f t="shared" si="36"/>
        <v>57.173469999999995</v>
      </c>
      <c r="G316" s="21">
        <v>11.59</v>
      </c>
      <c r="H316" s="23">
        <v>493.9</v>
      </c>
      <c r="I316" s="22">
        <v>483.4</v>
      </c>
      <c r="J316" s="29">
        <v>470.8</v>
      </c>
      <c r="K316" s="31">
        <v>508.6</v>
      </c>
      <c r="L316" s="30">
        <v>493.3</v>
      </c>
      <c r="M316" s="7">
        <v>45604</v>
      </c>
    </row>
    <row r="317" spans="1:13" ht="14" x14ac:dyDescent="0.3">
      <c r="A317" s="19" t="s">
        <v>339</v>
      </c>
      <c r="B317" s="20">
        <v>57.26</v>
      </c>
      <c r="C317" s="36">
        <f t="shared" si="34"/>
        <v>55.645990500000003</v>
      </c>
      <c r="D317" s="28">
        <f t="shared" si="38"/>
        <v>54.823065000000007</v>
      </c>
      <c r="E317" s="37">
        <f t="shared" si="35"/>
        <v>60.316961999999997</v>
      </c>
      <c r="F317" s="38">
        <f t="shared" si="36"/>
        <v>59.007235500000007</v>
      </c>
      <c r="G317" s="21">
        <v>11.5905</v>
      </c>
      <c r="H317" s="23">
        <v>494.2</v>
      </c>
      <c r="I317" s="22">
        <v>480.1</v>
      </c>
      <c r="J317" s="29">
        <v>473</v>
      </c>
      <c r="K317" s="31">
        <v>520.4</v>
      </c>
      <c r="L317" s="30">
        <v>509.1</v>
      </c>
      <c r="M317" s="7">
        <v>45611</v>
      </c>
    </row>
    <row r="318" spans="1:13" ht="14" x14ac:dyDescent="0.3">
      <c r="A318" s="19" t="s">
        <v>340</v>
      </c>
      <c r="B318" s="20">
        <v>57.52</v>
      </c>
      <c r="C318" s="36">
        <f t="shared" si="34"/>
        <v>57.279774000000003</v>
      </c>
      <c r="D318" s="28">
        <f t="shared" si="38"/>
        <v>55.246446000000006</v>
      </c>
      <c r="E318" s="37">
        <f t="shared" si="35"/>
        <v>60.433743</v>
      </c>
      <c r="F318" s="38">
        <f t="shared" si="36"/>
        <v>59.197572000000001</v>
      </c>
      <c r="G318" s="21">
        <v>11.553000000000001</v>
      </c>
      <c r="H318" s="23">
        <v>496.5</v>
      </c>
      <c r="I318" s="22">
        <v>495.8</v>
      </c>
      <c r="J318" s="29">
        <v>478.2</v>
      </c>
      <c r="K318" s="31">
        <v>523.1</v>
      </c>
      <c r="L318" s="30">
        <v>512.4</v>
      </c>
      <c r="M318" s="7">
        <v>45618</v>
      </c>
    </row>
    <row r="319" spans="1:13" ht="14" x14ac:dyDescent="0.3">
      <c r="A319" s="19" t="s">
        <v>341</v>
      </c>
      <c r="B319" s="20">
        <v>58.88</v>
      </c>
      <c r="C319" s="36">
        <f t="shared" si="34"/>
        <v>54.906305999999994</v>
      </c>
      <c r="D319" s="28">
        <f t="shared" si="38"/>
        <v>57.762770000000003</v>
      </c>
      <c r="E319" s="37">
        <f t="shared" si="35"/>
        <v>61.241206000000005</v>
      </c>
      <c r="F319" s="38">
        <f t="shared" si="36"/>
        <v>59.905118000000009</v>
      </c>
      <c r="G319" s="21">
        <v>11.518000000000001</v>
      </c>
      <c r="H319" s="23">
        <v>510.8</v>
      </c>
      <c r="I319" s="22">
        <v>476.7</v>
      </c>
      <c r="J319" s="29">
        <v>501.5</v>
      </c>
      <c r="K319" s="31">
        <v>531.70000000000005</v>
      </c>
      <c r="L319" s="30">
        <v>520.1</v>
      </c>
      <c r="M319" s="7">
        <v>45625</v>
      </c>
    </row>
    <row r="320" spans="1:13" ht="14" x14ac:dyDescent="0.3">
      <c r="A320" s="19" t="s">
        <v>342</v>
      </c>
      <c r="B320" s="20">
        <v>56.82</v>
      </c>
      <c r="C320" s="36">
        <f t="shared" si="34"/>
        <v>57.661091999999996</v>
      </c>
      <c r="D320" s="28">
        <f t="shared" si="38"/>
        <v>54.619019999999999</v>
      </c>
      <c r="E320" s="37">
        <f t="shared" si="35"/>
        <v>62.350953000000004</v>
      </c>
      <c r="F320" s="38">
        <f t="shared" si="36"/>
        <v>60.449658000000007</v>
      </c>
      <c r="G320" s="21">
        <v>11.523</v>
      </c>
      <c r="H320" s="23">
        <v>492.7</v>
      </c>
      <c r="I320" s="22">
        <v>500.4</v>
      </c>
      <c r="J320" s="29">
        <v>474</v>
      </c>
      <c r="K320" s="31">
        <v>541.1</v>
      </c>
      <c r="L320" s="30">
        <v>524.6</v>
      </c>
      <c r="M320" s="7">
        <v>45632</v>
      </c>
    </row>
    <row r="321" spans="1:13" ht="14" x14ac:dyDescent="0.3">
      <c r="A321" s="19" t="s">
        <v>343</v>
      </c>
      <c r="B321" s="20">
        <v>57.98</v>
      </c>
      <c r="C321" s="36">
        <f t="shared" si="34"/>
        <v>58.645895000000003</v>
      </c>
      <c r="D321" s="28">
        <f t="shared" si="38"/>
        <v>59.152555000000007</v>
      </c>
      <c r="E321" s="37">
        <f t="shared" si="35"/>
        <v>63.102200000000011</v>
      </c>
      <c r="F321" s="38">
        <f t="shared" si="36"/>
        <v>61.317375000000006</v>
      </c>
      <c r="G321" s="21">
        <v>11.515000000000001</v>
      </c>
      <c r="H321" s="23">
        <v>503.3</v>
      </c>
      <c r="I321" s="22">
        <v>509.3</v>
      </c>
      <c r="J321" s="29">
        <v>513.70000000000005</v>
      </c>
      <c r="K321" s="31">
        <v>548</v>
      </c>
      <c r="L321" s="30">
        <v>532.5</v>
      </c>
      <c r="M321" s="7">
        <v>45639</v>
      </c>
    </row>
    <row r="322" spans="1:13" ht="14" x14ac:dyDescent="0.3">
      <c r="A322" s="19" t="s">
        <v>344</v>
      </c>
      <c r="B322" s="20">
        <v>58.52</v>
      </c>
      <c r="C322" s="36">
        <f t="shared" si="34"/>
        <v>53.730632</v>
      </c>
      <c r="D322" s="28">
        <f t="shared" si="38"/>
        <v>58.95221200000001</v>
      </c>
      <c r="E322" s="37">
        <f t="shared" si="35"/>
        <v>63.370472000000007</v>
      </c>
      <c r="F322" s="38">
        <f t="shared" si="36"/>
        <v>61.327743999999996</v>
      </c>
      <c r="G322" s="21">
        <v>11.476000000000001</v>
      </c>
      <c r="H322" s="23">
        <v>509.9</v>
      </c>
      <c r="I322" s="22">
        <v>468.2</v>
      </c>
      <c r="J322" s="29">
        <v>513.70000000000005</v>
      </c>
      <c r="K322" s="31">
        <v>552.20000000000005</v>
      </c>
      <c r="L322" s="30">
        <v>534.4</v>
      </c>
      <c r="M322" s="7">
        <v>45646</v>
      </c>
    </row>
    <row r="323" spans="1:13" ht="14" x14ac:dyDescent="0.3">
      <c r="A323" s="19" t="s">
        <v>345</v>
      </c>
      <c r="B323" s="20">
        <v>57.31</v>
      </c>
      <c r="C323" s="36">
        <f t="shared" si="34"/>
        <v>58.912794000000005</v>
      </c>
      <c r="D323" s="28">
        <f t="shared" si="38"/>
        <v>58.970191500000006</v>
      </c>
      <c r="E323" s="37">
        <f t="shared" si="35"/>
        <v>64.227802499999996</v>
      </c>
      <c r="F323" s="38">
        <f t="shared" si="36"/>
        <v>62.115574500000001</v>
      </c>
      <c r="G323" s="21">
        <v>11.4795</v>
      </c>
      <c r="H323" s="23">
        <v>498.2</v>
      </c>
      <c r="I323" s="22">
        <v>513.20000000000005</v>
      </c>
      <c r="J323" s="29">
        <v>513.70000000000005</v>
      </c>
      <c r="K323" s="31">
        <v>559.5</v>
      </c>
      <c r="L323" s="30">
        <v>541.1</v>
      </c>
      <c r="M323" s="7">
        <v>45653</v>
      </c>
    </row>
    <row r="324" spans="1:13" ht="14" x14ac:dyDescent="0.3">
      <c r="A324" s="19" t="s">
        <v>346</v>
      </c>
      <c r="B324" s="20">
        <v>58.94</v>
      </c>
      <c r="C324" s="36">
        <f t="shared" si="34"/>
        <v>57.117423500000008</v>
      </c>
      <c r="D324" s="28">
        <f t="shared" si="38"/>
        <v>58.764711500000011</v>
      </c>
      <c r="E324" s="37">
        <f t="shared" si="35"/>
        <v>64.004002499999999</v>
      </c>
      <c r="F324" s="38">
        <f t="shared" si="36"/>
        <v>62.036408499999993</v>
      </c>
      <c r="G324" s="21">
        <v>11.439500000000001</v>
      </c>
      <c r="H324" s="23">
        <v>514.5</v>
      </c>
      <c r="I324" s="22">
        <v>499.3</v>
      </c>
      <c r="J324" s="29">
        <v>513.70000000000005</v>
      </c>
      <c r="K324" s="31">
        <v>559.5</v>
      </c>
      <c r="L324" s="30">
        <v>542.29999999999995</v>
      </c>
      <c r="M324" s="7">
        <v>45660</v>
      </c>
    </row>
    <row r="325" spans="1:13" ht="14" x14ac:dyDescent="0.3">
      <c r="A325" s="19" t="s">
        <v>347</v>
      </c>
      <c r="B325" s="20">
        <v>61.58</v>
      </c>
      <c r="C325" s="36">
        <f t="shared" si="34"/>
        <v>55.208593999999998</v>
      </c>
      <c r="D325" s="28">
        <f t="shared" si="38"/>
        <v>59.060089000000005</v>
      </c>
      <c r="E325" s="37">
        <f t="shared" si="35"/>
        <v>64.95805</v>
      </c>
      <c r="F325" s="38">
        <f t="shared" si="36"/>
        <v>62.80811099999999</v>
      </c>
      <c r="G325" s="21">
        <v>11.497</v>
      </c>
      <c r="H325" s="23">
        <v>536.29999999999995</v>
      </c>
      <c r="I325" s="22">
        <v>480.2</v>
      </c>
      <c r="J325" s="29">
        <v>513.70000000000005</v>
      </c>
      <c r="K325" s="31">
        <v>565</v>
      </c>
      <c r="L325" s="30">
        <v>546.29999999999995</v>
      </c>
      <c r="M325" s="7">
        <v>45667</v>
      </c>
    </row>
    <row r="326" spans="1:13" ht="14" x14ac:dyDescent="0.3">
      <c r="A326" s="19" t="s">
        <v>348</v>
      </c>
      <c r="B326" s="20">
        <v>60.14</v>
      </c>
      <c r="C326" s="36">
        <f t="shared" si="34"/>
        <v>59.670116</v>
      </c>
      <c r="D326" s="28">
        <f t="shared" si="38"/>
        <v>59.106322000000006</v>
      </c>
      <c r="E326" s="37">
        <f t="shared" si="35"/>
        <v>66.044440000000009</v>
      </c>
      <c r="F326" s="38">
        <f t="shared" si="36"/>
        <v>63.708722000000009</v>
      </c>
      <c r="G326" s="21">
        <v>11.506</v>
      </c>
      <c r="H326" s="23">
        <v>522.9</v>
      </c>
      <c r="I326" s="22">
        <v>518.6</v>
      </c>
      <c r="J326" s="29">
        <v>513.70000000000005</v>
      </c>
      <c r="K326" s="31">
        <v>574</v>
      </c>
      <c r="L326" s="30">
        <v>553.70000000000005</v>
      </c>
      <c r="M326" s="7">
        <v>45674</v>
      </c>
    </row>
    <row r="327" spans="1:13" ht="14" x14ac:dyDescent="0.3">
      <c r="A327" s="19" t="s">
        <v>353</v>
      </c>
      <c r="B327" s="20">
        <v>59.58</v>
      </c>
      <c r="C327" s="36">
        <f t="shared" si="34"/>
        <v>53.994807999999992</v>
      </c>
      <c r="D327" s="28">
        <f t="shared" si="38"/>
        <v>58.864883000000006</v>
      </c>
      <c r="E327" s="37">
        <f t="shared" si="35"/>
        <v>66.897641999999991</v>
      </c>
      <c r="F327" s="38">
        <f t="shared" si="36"/>
        <v>64.330826000000002</v>
      </c>
      <c r="G327" s="21">
        <v>11.459</v>
      </c>
      <c r="H327" s="23">
        <v>519.20000000000005</v>
      </c>
      <c r="I327" s="22">
        <v>471.2</v>
      </c>
      <c r="J327" s="29">
        <v>513.70000000000005</v>
      </c>
      <c r="K327" s="31">
        <v>583.79999999999995</v>
      </c>
      <c r="L327" s="30">
        <v>561.4</v>
      </c>
      <c r="M327" s="7">
        <v>45681</v>
      </c>
    </row>
    <row r="328" spans="1:13" ht="14" x14ac:dyDescent="0.3">
      <c r="A328" s="19" t="s">
        <v>354</v>
      </c>
      <c r="B328" s="20">
        <v>62.65</v>
      </c>
      <c r="C328" s="36">
        <f t="shared" si="34"/>
        <v>55.912802000000006</v>
      </c>
      <c r="D328" s="28">
        <f t="shared" si="38"/>
        <v>57.151994000000002</v>
      </c>
      <c r="E328" s="37">
        <f t="shared" si="35"/>
        <v>68.729260000000011</v>
      </c>
      <c r="F328" s="38">
        <f t="shared" si="36"/>
        <v>66.101714000000001</v>
      </c>
      <c r="G328" s="21">
        <v>11.474</v>
      </c>
      <c r="H328" s="23">
        <v>546.1</v>
      </c>
      <c r="I328" s="22">
        <v>487.3</v>
      </c>
      <c r="J328" s="29">
        <v>498.1</v>
      </c>
      <c r="K328" s="31">
        <v>599</v>
      </c>
      <c r="L328" s="30">
        <v>576.1</v>
      </c>
      <c r="M328" s="7">
        <v>45688</v>
      </c>
    </row>
    <row r="329" spans="1:13" ht="14" x14ac:dyDescent="0.3">
      <c r="A329" s="19" t="s">
        <v>355</v>
      </c>
      <c r="B329" s="20">
        <v>61.14</v>
      </c>
      <c r="C329" s="36">
        <f t="shared" si="34"/>
        <v>55.744023500000004</v>
      </c>
      <c r="D329" s="28">
        <f t="shared" si="38"/>
        <v>58.904243499999993</v>
      </c>
      <c r="E329" s="37">
        <f t="shared" si="35"/>
        <v>68.892796000000004</v>
      </c>
      <c r="F329" s="38">
        <f t="shared" si="36"/>
        <v>65.958305999999993</v>
      </c>
      <c r="G329" s="21">
        <v>11.2865</v>
      </c>
      <c r="H329" s="23">
        <v>537.5</v>
      </c>
      <c r="I329" s="22">
        <v>493.9</v>
      </c>
      <c r="J329" s="29">
        <v>521.9</v>
      </c>
      <c r="K329" s="31">
        <v>610.4</v>
      </c>
      <c r="L329" s="30">
        <v>584.4</v>
      </c>
      <c r="M329" s="7">
        <v>45695</v>
      </c>
    </row>
    <row r="330" spans="1:13" ht="14" x14ac:dyDescent="0.3">
      <c r="A330" s="19" t="s">
        <v>356</v>
      </c>
      <c r="B330" s="20">
        <v>61.55</v>
      </c>
      <c r="C330" s="36">
        <f t="shared" si="34"/>
        <v>55.885165000000001</v>
      </c>
      <c r="D330" s="28">
        <f t="shared" si="38"/>
        <v>58.909935500000003</v>
      </c>
      <c r="E330" s="37">
        <f t="shared" si="35"/>
        <v>70.323103000000003</v>
      </c>
      <c r="F330" s="38">
        <f t="shared" si="36"/>
        <v>67.1633985</v>
      </c>
      <c r="G330" s="21">
        <v>11.2445</v>
      </c>
      <c r="H330" s="23">
        <v>546.20000000000005</v>
      </c>
      <c r="I330" s="22">
        <v>497</v>
      </c>
      <c r="J330" s="29">
        <v>523.9</v>
      </c>
      <c r="K330" s="31">
        <v>625.4</v>
      </c>
      <c r="L330" s="30">
        <v>597.29999999999995</v>
      </c>
      <c r="M330" s="7">
        <v>45702</v>
      </c>
    </row>
    <row r="331" spans="1:13" ht="14" x14ac:dyDescent="0.3">
      <c r="A331" s="19" t="s">
        <v>357</v>
      </c>
      <c r="B331" s="20">
        <v>61.2</v>
      </c>
      <c r="C331" s="36">
        <f t="shared" si="34"/>
        <v>54.096837500000007</v>
      </c>
      <c r="D331" s="28">
        <f t="shared" si="38"/>
        <v>58.375557499999999</v>
      </c>
      <c r="E331" s="37">
        <f t="shared" si="35"/>
        <v>71.635132499999997</v>
      </c>
      <c r="F331" s="38">
        <f t="shared" si="36"/>
        <v>68.203242500000002</v>
      </c>
      <c r="G331" s="21">
        <v>11.1425</v>
      </c>
      <c r="H331" s="23">
        <v>546.9</v>
      </c>
      <c r="I331" s="22">
        <v>485.5</v>
      </c>
      <c r="J331" s="29">
        <v>523.9</v>
      </c>
      <c r="K331" s="31">
        <v>642.9</v>
      </c>
      <c r="L331" s="30">
        <v>612.1</v>
      </c>
      <c r="M331" s="7">
        <v>45709</v>
      </c>
    </row>
    <row r="332" spans="1:13" ht="14" x14ac:dyDescent="0.3">
      <c r="A332" s="19" t="s">
        <v>358</v>
      </c>
      <c r="B332" s="20">
        <v>61.28</v>
      </c>
      <c r="C332" s="36">
        <f t="shared" si="34"/>
        <v>58.088096000000007</v>
      </c>
      <c r="D332" s="28">
        <f t="shared" si="38"/>
        <v>60.426388000000003</v>
      </c>
      <c r="E332" s="37">
        <f t="shared" si="35"/>
        <v>73.471596000000005</v>
      </c>
      <c r="F332" s="38">
        <f t="shared" si="36"/>
        <v>69.902624000000003</v>
      </c>
      <c r="G332" s="21">
        <v>11.188000000000001</v>
      </c>
      <c r="H332" s="23">
        <v>549.1</v>
      </c>
      <c r="I332" s="22">
        <v>519.20000000000005</v>
      </c>
      <c r="J332" s="29">
        <v>540.1</v>
      </c>
      <c r="K332" s="31">
        <v>656.7</v>
      </c>
      <c r="L332" s="30">
        <v>624.79999999999995</v>
      </c>
      <c r="M332" s="7">
        <v>45716</v>
      </c>
    </row>
    <row r="333" spans="1:13" ht="14" x14ac:dyDescent="0.3">
      <c r="A333" s="19" t="s">
        <v>359</v>
      </c>
      <c r="B333" s="20">
        <v>62.33</v>
      </c>
      <c r="C333" s="36">
        <f t="shared" si="34"/>
        <v>61.001539999999999</v>
      </c>
      <c r="D333" s="28">
        <f t="shared" si="38"/>
        <v>59.257071500000002</v>
      </c>
      <c r="E333" s="37">
        <f t="shared" si="35"/>
        <v>73.585850500000006</v>
      </c>
      <c r="F333" s="38">
        <f t="shared" si="36"/>
        <v>69.921369499999997</v>
      </c>
      <c r="G333" s="21">
        <v>10.971500000000001</v>
      </c>
      <c r="H333" s="23">
        <v>564</v>
      </c>
      <c r="I333" s="22">
        <v>556</v>
      </c>
      <c r="J333" s="29">
        <v>540.1</v>
      </c>
      <c r="K333" s="31">
        <v>670.7</v>
      </c>
      <c r="L333" s="30">
        <v>637.29999999999995</v>
      </c>
      <c r="M333" s="7">
        <v>45723</v>
      </c>
    </row>
    <row r="334" spans="1:13" ht="14" x14ac:dyDescent="0.3">
      <c r="A334" s="19" t="s">
        <v>360</v>
      </c>
      <c r="B334" s="20">
        <v>64.2</v>
      </c>
      <c r="C334" s="36">
        <f t="shared" si="34"/>
        <v>60.033187800000007</v>
      </c>
      <c r="D334" s="28">
        <f t="shared" si="38"/>
        <v>65.339011800000009</v>
      </c>
      <c r="E334" s="37">
        <f t="shared" si="35"/>
        <v>75.829068000000007</v>
      </c>
      <c r="F334" s="38">
        <f t="shared" si="36"/>
        <v>71.949184200000005</v>
      </c>
      <c r="G334" s="21">
        <v>11.053800000000001</v>
      </c>
      <c r="H334" s="23">
        <v>583.1</v>
      </c>
      <c r="I334" s="22">
        <v>543.1</v>
      </c>
      <c r="J334" s="29">
        <v>591.1</v>
      </c>
      <c r="K334" s="31">
        <v>686</v>
      </c>
      <c r="L334" s="30">
        <v>650.9</v>
      </c>
      <c r="M334" s="7">
        <v>45730</v>
      </c>
    </row>
    <row r="335" spans="1:13" ht="14" x14ac:dyDescent="0.3">
      <c r="A335" s="19" t="s">
        <v>361</v>
      </c>
      <c r="B335" s="20">
        <v>63.46</v>
      </c>
      <c r="C335" s="36">
        <f t="shared" si="34"/>
        <v>61.454393000000003</v>
      </c>
      <c r="D335" s="28">
        <f t="shared" si="38"/>
        <v>64.242308000000008</v>
      </c>
      <c r="E335" s="37">
        <f t="shared" si="35"/>
        <v>77.154181000000008</v>
      </c>
      <c r="F335" s="38">
        <f t="shared" si="36"/>
        <v>73.010573999999991</v>
      </c>
      <c r="G335" s="21">
        <v>10.933</v>
      </c>
      <c r="H335" s="23">
        <v>577.1</v>
      </c>
      <c r="I335" s="22">
        <v>562.1</v>
      </c>
      <c r="J335" s="29">
        <v>587.6</v>
      </c>
      <c r="K335" s="31">
        <v>705.7</v>
      </c>
      <c r="L335" s="30">
        <v>667.8</v>
      </c>
      <c r="M335" s="7">
        <v>45737</v>
      </c>
    </row>
    <row r="336" spans="1:13" ht="14" x14ac:dyDescent="0.3">
      <c r="A336" s="19" t="s">
        <v>362</v>
      </c>
      <c r="B336" s="20">
        <v>64.400000000000006</v>
      </c>
      <c r="C336" s="36">
        <f t="shared" si="34"/>
        <v>60.1051</v>
      </c>
      <c r="D336" s="28">
        <f t="shared" si="38"/>
        <v>61.55498</v>
      </c>
      <c r="E336" s="37">
        <f t="shared" si="35"/>
        <v>79.678480000000008</v>
      </c>
      <c r="F336" s="38">
        <f t="shared" si="36"/>
        <v>74.96096</v>
      </c>
      <c r="G336" s="21">
        <v>10.82</v>
      </c>
      <c r="H336" s="23">
        <v>593.20000000000005</v>
      </c>
      <c r="I336" s="22">
        <v>555.5</v>
      </c>
      <c r="J336" s="29">
        <v>568.9</v>
      </c>
      <c r="K336" s="31">
        <v>736.4</v>
      </c>
      <c r="L336" s="30">
        <v>692.8</v>
      </c>
      <c r="M336" s="7">
        <v>45744</v>
      </c>
    </row>
    <row r="337" spans="1:13" ht="14" x14ac:dyDescent="0.3">
      <c r="A337" s="19" t="s">
        <v>363</v>
      </c>
      <c r="B337" s="20">
        <v>62.21</v>
      </c>
      <c r="C337" s="36">
        <f t="shared" si="34"/>
        <v>61.20199800000001</v>
      </c>
      <c r="D337" s="28">
        <f>J337/100*G337</f>
        <v>63.276084000000004</v>
      </c>
      <c r="E337" s="37">
        <f t="shared" si="35"/>
        <v>83.446296000000004</v>
      </c>
      <c r="F337" s="38">
        <f t="shared" si="36"/>
        <v>78.080010000000001</v>
      </c>
      <c r="G337" s="21">
        <v>10.974</v>
      </c>
      <c r="H337" s="23">
        <v>573.6</v>
      </c>
      <c r="I337" s="22">
        <v>557.70000000000005</v>
      </c>
      <c r="J337" s="29">
        <v>576.6</v>
      </c>
      <c r="K337" s="31">
        <v>760.4</v>
      </c>
      <c r="L337" s="30">
        <v>711.5</v>
      </c>
      <c r="M337" s="7">
        <v>45751</v>
      </c>
    </row>
    <row r="338" spans="1:13" ht="14" x14ac:dyDescent="0.3">
      <c r="A338" s="19" t="s">
        <v>364</v>
      </c>
      <c r="B338" s="20">
        <v>64.72</v>
      </c>
      <c r="C338" s="36">
        <f t="shared" si="34"/>
        <v>62.626713600000002</v>
      </c>
      <c r="D338" s="28">
        <f>J338/100*G338</f>
        <v>64.99523099999999</v>
      </c>
      <c r="E338" s="37">
        <f t="shared" si="35"/>
        <v>85.489022399999996</v>
      </c>
      <c r="F338" s="38">
        <f t="shared" si="36"/>
        <v>80.051440200000002</v>
      </c>
      <c r="G338" s="21">
        <v>11.1198</v>
      </c>
      <c r="H338" s="23">
        <v>585.6</v>
      </c>
      <c r="I338" s="22">
        <v>563.20000000000005</v>
      </c>
      <c r="J338" s="29">
        <v>584.5</v>
      </c>
      <c r="K338" s="31">
        <v>768.8</v>
      </c>
      <c r="L338" s="30">
        <v>719.9</v>
      </c>
      <c r="M338" s="7">
        <v>45758</v>
      </c>
    </row>
    <row r="339" spans="1:13" ht="14" x14ac:dyDescent="0.3">
      <c r="A339" s="19" t="s">
        <v>365</v>
      </c>
      <c r="B339" s="20">
        <v>64.34</v>
      </c>
      <c r="C339" s="36">
        <f t="shared" si="34"/>
        <v>62.439403600000006</v>
      </c>
      <c r="D339" s="28">
        <f>J339/100*G339</f>
        <v>64.45749099999999</v>
      </c>
      <c r="E339" s="37">
        <f t="shared" si="35"/>
        <v>84.086974999999995</v>
      </c>
      <c r="F339" s="38">
        <f t="shared" si="36"/>
        <v>78.948020199999988</v>
      </c>
      <c r="G339" s="21">
        <v>11.027799999999999</v>
      </c>
      <c r="H339" s="23">
        <v>581.70000000000005</v>
      </c>
      <c r="I339" s="22">
        <v>566.20000000000005</v>
      </c>
      <c r="J339" s="29">
        <v>584.5</v>
      </c>
      <c r="K339" s="31">
        <v>762.5</v>
      </c>
      <c r="L339" s="30">
        <v>715.9</v>
      </c>
      <c r="M339" s="7">
        <v>45748</v>
      </c>
    </row>
    <row r="340" spans="1:13" ht="14" x14ac:dyDescent="0.3">
      <c r="A340" s="19" t="s">
        <v>366</v>
      </c>
      <c r="B340" s="20">
        <v>65.36</v>
      </c>
      <c r="C340" s="36">
        <f t="shared" si="34"/>
        <v>63.995725499999999</v>
      </c>
      <c r="D340" s="28">
        <f>J340/100*G340</f>
        <v>67.549210000000002</v>
      </c>
      <c r="E340" s="37">
        <f t="shared" si="35"/>
        <v>82.621264999999994</v>
      </c>
      <c r="F340" s="38">
        <f t="shared" si="36"/>
        <v>78.154656000000003</v>
      </c>
      <c r="G340" s="21">
        <v>11.0015</v>
      </c>
      <c r="H340" s="23">
        <v>595.5</v>
      </c>
      <c r="I340" s="22">
        <v>581.70000000000005</v>
      </c>
      <c r="J340" s="29">
        <v>614</v>
      </c>
      <c r="K340" s="31">
        <v>751</v>
      </c>
      <c r="L340" s="30">
        <v>710.4</v>
      </c>
      <c r="M340" s="7">
        <v>45772</v>
      </c>
    </row>
    <row r="341" spans="1:13" ht="14" x14ac:dyDescent="0.3">
      <c r="A341" s="19" t="s">
        <v>367</v>
      </c>
      <c r="B341" s="20">
        <v>65.67</v>
      </c>
      <c r="C341" s="36">
        <f t="shared" si="34"/>
        <v>68.009375000000006</v>
      </c>
      <c r="D341" s="28">
        <f>J341/100*G341</f>
        <v>65.964062500000011</v>
      </c>
      <c r="E341" s="37">
        <f t="shared" si="35"/>
        <v>81.418750000000003</v>
      </c>
      <c r="F341" s="38">
        <f t="shared" si="36"/>
        <v>77.306249999999991</v>
      </c>
      <c r="G341" s="21">
        <v>10.9375</v>
      </c>
      <c r="H341" s="23">
        <v>598.70000000000005</v>
      </c>
      <c r="I341" s="22">
        <v>621.79999999999995</v>
      </c>
      <c r="J341" s="29">
        <v>603.1</v>
      </c>
      <c r="K341" s="31">
        <v>744.4</v>
      </c>
      <c r="L341" s="30">
        <v>706.8</v>
      </c>
      <c r="M341" s="7">
        <v>45779</v>
      </c>
    </row>
    <row r="342" spans="1:13" ht="14" x14ac:dyDescent="0.3">
      <c r="A342" s="19" t="s">
        <v>368</v>
      </c>
      <c r="B342" s="20">
        <v>65.25</v>
      </c>
      <c r="C342" s="36">
        <f t="shared" si="34"/>
        <v>67.714920000000006</v>
      </c>
      <c r="D342" s="28">
        <f t="shared" ref="D342:D375" si="39">J342/100*G342</f>
        <v>68.020679999999999</v>
      </c>
      <c r="E342" s="37">
        <f t="shared" si="35"/>
        <v>81.648840000000007</v>
      </c>
      <c r="F342" s="38">
        <f t="shared" si="36"/>
        <v>77.652120000000011</v>
      </c>
      <c r="G342" s="21">
        <v>10.92</v>
      </c>
      <c r="H342" s="23">
        <v>601.79999999999995</v>
      </c>
      <c r="I342" s="22">
        <v>620.1</v>
      </c>
      <c r="J342" s="29">
        <v>622.9</v>
      </c>
      <c r="K342" s="31">
        <v>747.7</v>
      </c>
      <c r="L342" s="30">
        <v>711.1</v>
      </c>
      <c r="M342" s="7">
        <v>45786</v>
      </c>
    </row>
    <row r="343" spans="1:13" ht="14" x14ac:dyDescent="0.3">
      <c r="A343" s="19" t="s">
        <v>369</v>
      </c>
      <c r="B343" s="20">
        <v>63.83</v>
      </c>
      <c r="C343" s="36">
        <f t="shared" ref="C343:C375" si="40">I343/100*G343</f>
        <v>68.250161609999992</v>
      </c>
      <c r="D343" s="28">
        <f t="shared" si="39"/>
        <v>68.960759160000009</v>
      </c>
      <c r="E343" s="37">
        <f t="shared" ref="E343:E375" si="41">K343/100*G343</f>
        <v>81.795244140000008</v>
      </c>
      <c r="F343" s="38">
        <f t="shared" ref="F343:F375" si="42">L343/100*G343</f>
        <v>77.859626940000012</v>
      </c>
      <c r="G343" s="21">
        <v>10.932270000000001</v>
      </c>
      <c r="H343" s="23">
        <v>586.1</v>
      </c>
      <c r="I343" s="22">
        <v>624.29999999999995</v>
      </c>
      <c r="J343" s="29">
        <v>630.79999999999995</v>
      </c>
      <c r="K343" s="31">
        <v>748.2</v>
      </c>
      <c r="L343" s="30">
        <v>712.2</v>
      </c>
      <c r="M343" s="7">
        <v>45793</v>
      </c>
    </row>
    <row r="344" spans="1:13" ht="14" x14ac:dyDescent="0.3">
      <c r="A344" s="19" t="s">
        <v>370</v>
      </c>
      <c r="B344" s="20">
        <v>64.58</v>
      </c>
      <c r="C344" s="36">
        <f t="shared" si="40"/>
        <v>65.615548799999999</v>
      </c>
      <c r="D344" s="28">
        <f t="shared" si="39"/>
        <v>68.768475600000002</v>
      </c>
      <c r="E344" s="37">
        <f t="shared" si="41"/>
        <v>81.315173999999999</v>
      </c>
      <c r="F344" s="38">
        <f t="shared" si="42"/>
        <v>77.490489600000004</v>
      </c>
      <c r="G344" s="21">
        <v>10.8348</v>
      </c>
      <c r="H344" s="23">
        <v>594.6</v>
      </c>
      <c r="I344" s="22">
        <v>605.6</v>
      </c>
      <c r="J344" s="29">
        <v>634.70000000000005</v>
      </c>
      <c r="K344" s="31">
        <v>750.5</v>
      </c>
      <c r="L344" s="30">
        <v>715.2</v>
      </c>
      <c r="M344" s="7">
        <v>45800</v>
      </c>
    </row>
    <row r="345" spans="1:13" ht="14" x14ac:dyDescent="0.3">
      <c r="A345" s="19" t="s">
        <v>371</v>
      </c>
      <c r="B345" s="20">
        <v>64.819999999999993</v>
      </c>
      <c r="C345" s="36">
        <f t="shared" si="40"/>
        <v>66.785037000000003</v>
      </c>
      <c r="D345" s="28">
        <f t="shared" si="39"/>
        <v>68.198592000000005</v>
      </c>
      <c r="E345" s="37">
        <f t="shared" si="41"/>
        <v>81.475135499999993</v>
      </c>
      <c r="F345" s="38">
        <f t="shared" si="42"/>
        <v>77.712904500000008</v>
      </c>
      <c r="G345" s="21">
        <v>10.8735</v>
      </c>
      <c r="H345" s="23">
        <v>596.70000000000005</v>
      </c>
      <c r="I345" s="22">
        <v>614.20000000000005</v>
      </c>
      <c r="J345" s="29">
        <v>627.20000000000005</v>
      </c>
      <c r="K345" s="31">
        <v>749.3</v>
      </c>
      <c r="L345" s="30">
        <v>714.7</v>
      </c>
      <c r="M345" s="7">
        <v>45807</v>
      </c>
    </row>
    <row r="346" spans="1:13" ht="14" x14ac:dyDescent="0.3">
      <c r="A346" s="19" t="s">
        <v>372</v>
      </c>
      <c r="B346" s="20">
        <v>68.3</v>
      </c>
      <c r="C346" s="36">
        <f t="shared" si="40"/>
        <v>67.200963000000002</v>
      </c>
      <c r="D346" s="28">
        <f t="shared" si="39"/>
        <v>68.339034999999996</v>
      </c>
      <c r="E346" s="37">
        <f t="shared" si="41"/>
        <v>81.295546999999985</v>
      </c>
      <c r="F346" s="38">
        <f t="shared" si="42"/>
        <v>77.903216999999998</v>
      </c>
      <c r="G346" s="21">
        <v>10.943</v>
      </c>
      <c r="H346" s="23">
        <v>625.29999999999995</v>
      </c>
      <c r="I346" s="22">
        <v>614.1</v>
      </c>
      <c r="J346" s="29">
        <v>624.5</v>
      </c>
      <c r="K346" s="31">
        <v>742.9</v>
      </c>
      <c r="L346" s="30">
        <v>711.9</v>
      </c>
      <c r="M346" s="7">
        <v>45813</v>
      </c>
    </row>
    <row r="347" spans="1:13" ht="14" x14ac:dyDescent="0.3">
      <c r="A347" s="19" t="s">
        <v>373</v>
      </c>
      <c r="B347" s="20">
        <v>65.45</v>
      </c>
      <c r="C347" s="36">
        <f t="shared" si="40"/>
        <v>68.401276499999994</v>
      </c>
      <c r="D347" s="28">
        <f t="shared" si="39"/>
        <v>71.613581999999994</v>
      </c>
      <c r="E347" s="37">
        <f t="shared" si="41"/>
        <v>80.263783500000002</v>
      </c>
      <c r="F347" s="38">
        <f t="shared" si="42"/>
        <v>77.150149500000012</v>
      </c>
      <c r="G347" s="21">
        <v>10.9635</v>
      </c>
      <c r="H347" s="23">
        <v>597.20000000000005</v>
      </c>
      <c r="I347" s="22">
        <v>623.9</v>
      </c>
      <c r="J347" s="29">
        <v>653.20000000000005</v>
      </c>
      <c r="K347" s="31">
        <v>732.1</v>
      </c>
      <c r="L347" s="30">
        <v>703.7</v>
      </c>
      <c r="M347" s="7">
        <v>45821</v>
      </c>
    </row>
    <row r="348" spans="1:13" ht="14" x14ac:dyDescent="0.3">
      <c r="A348" s="19" t="s">
        <v>374</v>
      </c>
      <c r="B348" s="20">
        <v>66.650000000000006</v>
      </c>
      <c r="C348" s="36">
        <f t="shared" si="40"/>
        <v>72.986864999999995</v>
      </c>
      <c r="D348" s="28">
        <f t="shared" si="39"/>
        <v>72.101505000000003</v>
      </c>
      <c r="E348" s="37">
        <f t="shared" si="41"/>
        <v>79.70453400000001</v>
      </c>
      <c r="F348" s="38">
        <f t="shared" si="42"/>
        <v>77.026319999999998</v>
      </c>
      <c r="G348" s="21">
        <v>11.067</v>
      </c>
      <c r="H348" s="23">
        <v>604.20000000000005</v>
      </c>
      <c r="I348" s="22">
        <v>659.5</v>
      </c>
      <c r="J348" s="29">
        <v>651.5</v>
      </c>
      <c r="K348" s="31">
        <v>720.2</v>
      </c>
      <c r="L348" s="30">
        <v>696</v>
      </c>
      <c r="M348" s="7">
        <v>45827</v>
      </c>
    </row>
    <row r="349" spans="1:13" ht="14" x14ac:dyDescent="0.3">
      <c r="A349" s="19" t="s">
        <v>375</v>
      </c>
      <c r="B349" s="20">
        <v>65.83</v>
      </c>
      <c r="C349" s="36">
        <f t="shared" si="40"/>
        <v>73.503081300000005</v>
      </c>
      <c r="D349" s="28">
        <f t="shared" si="39"/>
        <v>72.435724499999992</v>
      </c>
      <c r="E349" s="37">
        <f t="shared" si="41"/>
        <v>79.251242399999995</v>
      </c>
      <c r="F349" s="38">
        <f t="shared" si="42"/>
        <v>76.716269999999994</v>
      </c>
      <c r="G349" s="21">
        <v>11.1183</v>
      </c>
      <c r="H349" s="23">
        <v>592.79999999999995</v>
      </c>
      <c r="I349" s="22">
        <v>661.1</v>
      </c>
      <c r="J349" s="29">
        <v>651.5</v>
      </c>
      <c r="K349" s="31">
        <v>712.8</v>
      </c>
      <c r="L349" s="30">
        <v>690</v>
      </c>
      <c r="M349" s="7">
        <v>45835</v>
      </c>
    </row>
    <row r="350" spans="1:13" ht="14" x14ac:dyDescent="0.3">
      <c r="A350" s="19" t="s">
        <v>376</v>
      </c>
      <c r="B350" s="20">
        <v>64.599999999999994</v>
      </c>
      <c r="C350" s="36">
        <f t="shared" si="40"/>
        <v>76.177135500000006</v>
      </c>
      <c r="D350" s="28">
        <f t="shared" si="39"/>
        <v>75.850871000000012</v>
      </c>
      <c r="E350" s="37">
        <f t="shared" si="41"/>
        <v>79.799796499999999</v>
      </c>
      <c r="F350" s="38">
        <f t="shared" si="42"/>
        <v>77.279684500000002</v>
      </c>
      <c r="G350" s="21">
        <v>11.250500000000001</v>
      </c>
      <c r="H350" s="23">
        <v>577</v>
      </c>
      <c r="I350" s="22">
        <v>677.1</v>
      </c>
      <c r="J350" s="29">
        <v>674.2</v>
      </c>
      <c r="K350" s="31">
        <v>709.3</v>
      </c>
      <c r="L350" s="30">
        <v>686.9</v>
      </c>
      <c r="M350" s="7">
        <v>45842</v>
      </c>
    </row>
    <row r="351" spans="1:13" ht="14" x14ac:dyDescent="0.3">
      <c r="A351" s="19" t="s">
        <v>377</v>
      </c>
      <c r="B351" s="20">
        <v>66.540000000000006</v>
      </c>
      <c r="C351" s="36">
        <f t="shared" si="40"/>
        <v>74.903411999999989</v>
      </c>
      <c r="D351" s="28">
        <f t="shared" si="39"/>
        <v>73.220063999999994</v>
      </c>
      <c r="E351" s="37">
        <f t="shared" si="41"/>
        <v>79.585571999999985</v>
      </c>
      <c r="F351" s="38">
        <f t="shared" si="42"/>
        <v>77.31138</v>
      </c>
      <c r="G351" s="21">
        <v>11.148</v>
      </c>
      <c r="H351" s="23">
        <v>595.6</v>
      </c>
      <c r="I351" s="22">
        <v>671.9</v>
      </c>
      <c r="J351" s="29">
        <v>656.8</v>
      </c>
      <c r="K351" s="31">
        <v>713.9</v>
      </c>
      <c r="L351" s="30">
        <v>693.5</v>
      </c>
      <c r="M351" s="7">
        <v>45849</v>
      </c>
    </row>
    <row r="352" spans="1:13" ht="14" x14ac:dyDescent="0.3">
      <c r="A352" s="19" t="s">
        <v>378</v>
      </c>
      <c r="B352" s="20">
        <v>66.12</v>
      </c>
      <c r="C352" s="36">
        <f t="shared" si="40"/>
        <v>71.305668999999995</v>
      </c>
      <c r="D352" s="28">
        <f t="shared" si="39"/>
        <v>76.01962850000001</v>
      </c>
      <c r="E352" s="37">
        <f t="shared" si="41"/>
        <v>81.554874499999997</v>
      </c>
      <c r="F352" s="38">
        <f t="shared" si="42"/>
        <v>78.899756500000009</v>
      </c>
      <c r="G352" s="21">
        <v>11.250500000000001</v>
      </c>
      <c r="H352" s="23">
        <v>587.70000000000005</v>
      </c>
      <c r="I352" s="22">
        <v>633.79999999999995</v>
      </c>
      <c r="J352" s="29">
        <v>675.7</v>
      </c>
      <c r="K352" s="31">
        <v>724.9</v>
      </c>
      <c r="L352" s="30">
        <v>701.3</v>
      </c>
      <c r="M352" s="7">
        <v>45856</v>
      </c>
    </row>
    <row r="353" spans="1:13" ht="14" x14ac:dyDescent="0.3">
      <c r="A353" s="19" t="s">
        <v>379</v>
      </c>
      <c r="B353" s="20">
        <v>68.099999999999994</v>
      </c>
      <c r="C353" s="36">
        <f t="shared" si="40"/>
        <v>73.643067499999987</v>
      </c>
      <c r="D353" s="28">
        <f t="shared" si="39"/>
        <v>73.174074499999989</v>
      </c>
      <c r="E353" s="37">
        <f t="shared" si="41"/>
        <v>82.587433999999988</v>
      </c>
      <c r="F353" s="38">
        <f t="shared" si="42"/>
        <v>79.728809999999996</v>
      </c>
      <c r="G353" s="21">
        <v>11.166499999999999</v>
      </c>
      <c r="H353" s="23">
        <v>608.4</v>
      </c>
      <c r="I353" s="22">
        <v>659.5</v>
      </c>
      <c r="J353" s="29">
        <v>655.29999999999995</v>
      </c>
      <c r="K353" s="31">
        <v>739.6</v>
      </c>
      <c r="L353" s="30">
        <v>714</v>
      </c>
      <c r="M353" s="7">
        <v>45863</v>
      </c>
    </row>
    <row r="354" spans="1:13" ht="14" x14ac:dyDescent="0.3">
      <c r="A354" s="19" t="s">
        <v>380</v>
      </c>
      <c r="B354" s="20">
        <v>65.53</v>
      </c>
      <c r="C354" s="36">
        <f t="shared" si="40"/>
        <v>72.46374800000001</v>
      </c>
      <c r="D354" s="28">
        <f t="shared" si="39"/>
        <v>73.706559499999997</v>
      </c>
      <c r="E354" s="37">
        <f t="shared" si="41"/>
        <v>83.906571</v>
      </c>
      <c r="F354" s="38">
        <f t="shared" si="42"/>
        <v>80.693175500000009</v>
      </c>
      <c r="G354" s="21">
        <v>11.1965</v>
      </c>
      <c r="H354" s="23">
        <v>586.79999999999995</v>
      </c>
      <c r="I354" s="22">
        <v>647.20000000000005</v>
      </c>
      <c r="J354" s="29">
        <v>658.3</v>
      </c>
      <c r="K354" s="31">
        <v>749.4</v>
      </c>
      <c r="L354" s="30">
        <v>720.7</v>
      </c>
      <c r="M354" s="7">
        <v>45870</v>
      </c>
    </row>
    <row r="355" spans="1:13" ht="14" x14ac:dyDescent="0.3">
      <c r="A355" s="19" t="s">
        <v>381</v>
      </c>
      <c r="B355" s="20">
        <v>67.260000000000005</v>
      </c>
      <c r="C355" s="36">
        <f t="shared" si="40"/>
        <v>72.344016000000011</v>
      </c>
      <c r="D355" s="28">
        <f t="shared" si="39"/>
        <v>73.584773999999996</v>
      </c>
      <c r="E355" s="37">
        <f t="shared" si="41"/>
        <v>83.879711999999998</v>
      </c>
      <c r="F355" s="38">
        <f t="shared" si="42"/>
        <v>80.828118000000003</v>
      </c>
      <c r="G355" s="21">
        <v>11.178000000000001</v>
      </c>
      <c r="H355" s="23">
        <v>601.29999999999995</v>
      </c>
      <c r="I355" s="22">
        <v>647.20000000000005</v>
      </c>
      <c r="J355" s="29">
        <v>658.3</v>
      </c>
      <c r="K355" s="31">
        <v>750.4</v>
      </c>
      <c r="L355" s="30">
        <v>723.1</v>
      </c>
      <c r="M355" s="7">
        <v>45877</v>
      </c>
    </row>
    <row r="356" spans="1:13" ht="14" x14ac:dyDescent="0.3">
      <c r="A356" s="19" t="s">
        <v>382</v>
      </c>
      <c r="B356" s="20">
        <v>66.37</v>
      </c>
      <c r="C356" s="36">
        <f t="shared" si="40"/>
        <v>73.927985000000007</v>
      </c>
      <c r="D356" s="28">
        <f t="shared" si="39"/>
        <v>71.726017500000012</v>
      </c>
      <c r="E356" s="37">
        <f t="shared" si="41"/>
        <v>84.121865</v>
      </c>
      <c r="F356" s="38">
        <f t="shared" si="42"/>
        <v>81.003342500000016</v>
      </c>
      <c r="G356" s="21">
        <v>11.1775</v>
      </c>
      <c r="H356" s="23">
        <v>593.79999999999995</v>
      </c>
      <c r="I356" s="22">
        <v>661.4</v>
      </c>
      <c r="J356" s="29">
        <v>641.70000000000005</v>
      </c>
      <c r="K356" s="31">
        <v>752.6</v>
      </c>
      <c r="L356" s="30">
        <v>724.7</v>
      </c>
      <c r="M356" s="7">
        <v>45884</v>
      </c>
    </row>
    <row r="357" spans="1:13" ht="14" x14ac:dyDescent="0.3">
      <c r="A357" s="19" t="s">
        <v>383</v>
      </c>
      <c r="B357" s="20">
        <v>67.84</v>
      </c>
      <c r="C357" s="36">
        <f t="shared" si="40"/>
        <v>74.285664999999995</v>
      </c>
      <c r="D357" s="28">
        <f t="shared" si="39"/>
        <v>71.726017500000012</v>
      </c>
      <c r="E357" s="37">
        <f t="shared" si="41"/>
        <v>84.188929999999999</v>
      </c>
      <c r="F357" s="38">
        <f t="shared" si="42"/>
        <v>81.24924750000001</v>
      </c>
      <c r="G357" s="21">
        <v>11.1775</v>
      </c>
      <c r="H357" s="23">
        <v>607.4</v>
      </c>
      <c r="I357" s="22">
        <v>664.6</v>
      </c>
      <c r="J357" s="29">
        <v>641.70000000000005</v>
      </c>
      <c r="K357" s="31">
        <v>753.2</v>
      </c>
      <c r="L357" s="30">
        <v>726.9</v>
      </c>
      <c r="M357" s="7">
        <v>45891</v>
      </c>
    </row>
    <row r="358" spans="1:13" ht="14" x14ac:dyDescent="0.3">
      <c r="A358" s="19" t="s">
        <v>384</v>
      </c>
      <c r="B358" s="20">
        <v>65.88</v>
      </c>
      <c r="C358" s="36">
        <f t="shared" si="40"/>
        <v>73.781069999999985</v>
      </c>
      <c r="D358" s="28">
        <f t="shared" si="39"/>
        <v>72.001215000000002</v>
      </c>
      <c r="E358" s="37">
        <f t="shared" si="41"/>
        <v>82.879335000000012</v>
      </c>
      <c r="F358" s="38">
        <f t="shared" si="42"/>
        <v>80.137694999999994</v>
      </c>
      <c r="G358" s="21">
        <v>11.055</v>
      </c>
      <c r="H358" s="23">
        <v>593</v>
      </c>
      <c r="I358" s="22">
        <v>667.4</v>
      </c>
      <c r="J358" s="29">
        <v>651.29999999999995</v>
      </c>
      <c r="K358" s="31">
        <v>749.7</v>
      </c>
      <c r="L358" s="30">
        <v>724.9</v>
      </c>
      <c r="M358" s="7">
        <v>45898</v>
      </c>
    </row>
    <row r="359" spans="1:13" ht="14" x14ac:dyDescent="0.3">
      <c r="A359" s="19" t="s">
        <v>385</v>
      </c>
      <c r="B359" s="20">
        <v>67.23</v>
      </c>
      <c r="C359" s="36">
        <f t="shared" si="40"/>
        <v>69.680333999999988</v>
      </c>
      <c r="D359" s="28">
        <f t="shared" si="39"/>
        <v>72.221564999999998</v>
      </c>
      <c r="E359" s="37">
        <f t="shared" si="41"/>
        <v>81.429401999999996</v>
      </c>
      <c r="F359" s="38">
        <f t="shared" si="42"/>
        <v>79.020182999999989</v>
      </c>
      <c r="G359" s="21">
        <v>11.000999999999999</v>
      </c>
      <c r="H359" s="23">
        <v>610.5</v>
      </c>
      <c r="I359" s="22">
        <v>633.4</v>
      </c>
      <c r="J359" s="29">
        <v>656.5</v>
      </c>
      <c r="K359" s="31">
        <v>740.2</v>
      </c>
      <c r="L359" s="30">
        <v>718.3</v>
      </c>
      <c r="M359" s="7">
        <v>45905</v>
      </c>
    </row>
    <row r="360" spans="1:13" ht="14" x14ac:dyDescent="0.3">
      <c r="A360" s="19" t="s">
        <v>386</v>
      </c>
      <c r="B360" s="20">
        <v>67.02</v>
      </c>
      <c r="C360" s="36">
        <f t="shared" si="40"/>
        <v>69.873327000000003</v>
      </c>
      <c r="D360" s="28">
        <f t="shared" si="39"/>
        <v>72.829421999999994</v>
      </c>
      <c r="E360" s="37">
        <f t="shared" si="41"/>
        <v>79.37662499999999</v>
      </c>
      <c r="F360" s="38">
        <f t="shared" si="42"/>
        <v>77.405895000000001</v>
      </c>
      <c r="G360" s="21">
        <v>10.948499999999999</v>
      </c>
      <c r="H360" s="23">
        <v>610.79999999999995</v>
      </c>
      <c r="I360" s="22">
        <v>638.20000000000005</v>
      </c>
      <c r="J360" s="29">
        <v>665.2</v>
      </c>
      <c r="K360" s="31">
        <v>725</v>
      </c>
      <c r="L360" s="30">
        <v>707</v>
      </c>
      <c r="M360" s="7">
        <v>45912</v>
      </c>
    </row>
    <row r="361" spans="1:13" ht="14" x14ac:dyDescent="0.3">
      <c r="A361" s="19" t="s">
        <v>387</v>
      </c>
      <c r="B361" s="20">
        <v>68.760000000000005</v>
      </c>
      <c r="C361" s="36">
        <f t="shared" si="40"/>
        <v>69.113131499999994</v>
      </c>
      <c r="D361" s="28">
        <f t="shared" si="39"/>
        <v>75.589373999999992</v>
      </c>
      <c r="E361" s="37">
        <f t="shared" si="41"/>
        <v>78.456633499999995</v>
      </c>
      <c r="F361" s="38">
        <f t="shared" si="42"/>
        <v>77.039609499999983</v>
      </c>
      <c r="G361" s="21">
        <v>11.070499999999999</v>
      </c>
      <c r="H361" s="23">
        <v>626</v>
      </c>
      <c r="I361" s="22">
        <v>624.29999999999995</v>
      </c>
      <c r="J361" s="29">
        <v>682.8</v>
      </c>
      <c r="K361" s="31">
        <v>708.7</v>
      </c>
      <c r="L361" s="30">
        <v>695.9</v>
      </c>
      <c r="M361" s="7">
        <v>45919</v>
      </c>
    </row>
    <row r="362" spans="1:13" ht="14" x14ac:dyDescent="0.3">
      <c r="A362" s="19" t="s">
        <v>388</v>
      </c>
      <c r="B362" s="20">
        <v>67.81</v>
      </c>
      <c r="C362" s="36">
        <f t="shared" si="40"/>
        <v>71.321094000000016</v>
      </c>
      <c r="D362" s="28">
        <f t="shared" si="39"/>
        <v>74.543897999999999</v>
      </c>
      <c r="E362" s="37">
        <f t="shared" si="41"/>
        <v>77.281074000000018</v>
      </c>
      <c r="F362" s="38">
        <f t="shared" si="42"/>
        <v>76.133226000000008</v>
      </c>
      <c r="G362" s="21">
        <v>11.037000000000001</v>
      </c>
      <c r="H362" s="23">
        <v>614.29999999999995</v>
      </c>
      <c r="I362" s="22">
        <v>646.20000000000005</v>
      </c>
      <c r="J362" s="29">
        <v>675.4</v>
      </c>
      <c r="K362" s="31">
        <v>700.2</v>
      </c>
      <c r="L362" s="30">
        <v>689.8</v>
      </c>
      <c r="M362" s="7">
        <v>45926</v>
      </c>
    </row>
    <row r="363" spans="1:13" ht="14" x14ac:dyDescent="0.3">
      <c r="A363" s="19" t="s">
        <v>389</v>
      </c>
      <c r="B363" s="20">
        <v>67.48</v>
      </c>
      <c r="C363" s="36">
        <f t="shared" si="40"/>
        <v>71.112388999999993</v>
      </c>
      <c r="D363" s="28">
        <f t="shared" si="39"/>
        <v>74.292256000000009</v>
      </c>
      <c r="E363" s="37">
        <f t="shared" si="41"/>
        <v>77.868231000000009</v>
      </c>
      <c r="F363" s="38">
        <f t="shared" si="42"/>
        <v>76.59188300000001</v>
      </c>
      <c r="G363" s="21">
        <v>11.003</v>
      </c>
      <c r="H363" s="23">
        <v>612.1</v>
      </c>
      <c r="I363" s="22">
        <v>646.29999999999995</v>
      </c>
      <c r="J363" s="29">
        <v>675.2</v>
      </c>
      <c r="K363" s="31">
        <v>707.7</v>
      </c>
      <c r="L363" s="30">
        <v>696.1</v>
      </c>
      <c r="M363" s="7">
        <v>45933</v>
      </c>
    </row>
    <row r="364" spans="1:13" ht="14" x14ac:dyDescent="0.3">
      <c r="A364" s="19" t="s">
        <v>390</v>
      </c>
      <c r="B364" s="20">
        <v>69.28</v>
      </c>
      <c r="C364" s="36">
        <f t="shared" si="40"/>
        <v>70.264063999999991</v>
      </c>
      <c r="D364" s="28">
        <f t="shared" si="39"/>
        <v>73.291263999999984</v>
      </c>
      <c r="E364" s="37">
        <f t="shared" si="41"/>
        <v>78.487039999999993</v>
      </c>
      <c r="F364" s="38">
        <f t="shared" si="42"/>
        <v>77.265152</v>
      </c>
      <c r="G364" s="21">
        <v>11.007999999999999</v>
      </c>
      <c r="H364" s="23">
        <v>630.6</v>
      </c>
      <c r="I364" s="22">
        <v>638.29999999999995</v>
      </c>
      <c r="J364" s="29">
        <v>665.8</v>
      </c>
      <c r="K364" s="31">
        <v>713</v>
      </c>
      <c r="L364" s="30">
        <v>701.9</v>
      </c>
      <c r="M364" s="7">
        <v>45940</v>
      </c>
    </row>
    <row r="365" spans="1:13" ht="14" x14ac:dyDescent="0.3">
      <c r="A365" s="19" t="s">
        <v>391</v>
      </c>
      <c r="B365" s="20">
        <v>70.150000000000006</v>
      </c>
      <c r="C365" s="36">
        <f t="shared" si="40"/>
        <v>71.62881999999999</v>
      </c>
      <c r="D365" s="28">
        <f t="shared" si="39"/>
        <v>71.452339999999992</v>
      </c>
      <c r="E365" s="37">
        <f t="shared" si="41"/>
        <v>79.636599999999987</v>
      </c>
      <c r="F365" s="38">
        <f t="shared" si="42"/>
        <v>78.213729999999998</v>
      </c>
      <c r="G365" s="21">
        <v>11.03</v>
      </c>
      <c r="H365" s="23">
        <v>636.5</v>
      </c>
      <c r="I365" s="22">
        <v>649.4</v>
      </c>
      <c r="J365" s="29">
        <v>647.79999999999995</v>
      </c>
      <c r="K365" s="31">
        <v>722</v>
      </c>
      <c r="L365" s="30">
        <v>709.1</v>
      </c>
      <c r="M365" s="7">
        <v>45947</v>
      </c>
    </row>
    <row r="366" spans="1:13" ht="14" x14ac:dyDescent="0.3">
      <c r="A366" s="19" t="s">
        <v>392</v>
      </c>
      <c r="B366" s="20">
        <v>69.78</v>
      </c>
      <c r="C366" s="36">
        <f t="shared" si="40"/>
        <v>71.682896</v>
      </c>
      <c r="D366" s="28">
        <f t="shared" si="39"/>
        <v>71.704704000000007</v>
      </c>
      <c r="E366" s="37">
        <f t="shared" si="41"/>
        <v>79.948128000000011</v>
      </c>
      <c r="F366" s="38">
        <f t="shared" si="42"/>
        <v>78.367047999999997</v>
      </c>
      <c r="G366" s="21">
        <v>10.904</v>
      </c>
      <c r="H366" s="23">
        <v>637.70000000000005</v>
      </c>
      <c r="I366" s="22">
        <v>657.4</v>
      </c>
      <c r="J366" s="29">
        <v>657.6</v>
      </c>
      <c r="K366" s="31">
        <v>733.2</v>
      </c>
      <c r="L366" s="30">
        <v>718.7</v>
      </c>
      <c r="M366" s="7">
        <v>45954</v>
      </c>
    </row>
    <row r="367" spans="1:13" ht="14" x14ac:dyDescent="0.3">
      <c r="A367" s="19" t="s">
        <v>393</v>
      </c>
      <c r="B367" s="20">
        <v>70.540000000000006</v>
      </c>
      <c r="C367" s="36">
        <f t="shared" si="40"/>
        <v>73.896699999999996</v>
      </c>
      <c r="D367" s="28">
        <f t="shared" si="39"/>
        <v>68.040900000000008</v>
      </c>
      <c r="E367" s="37">
        <f t="shared" si="41"/>
        <v>81.019800000000004</v>
      </c>
      <c r="F367" s="38">
        <f t="shared" si="42"/>
        <v>79.17347500000001</v>
      </c>
      <c r="G367" s="21">
        <v>10.925000000000001</v>
      </c>
      <c r="H367" s="23">
        <v>646.1</v>
      </c>
      <c r="I367" s="22">
        <v>676.4</v>
      </c>
      <c r="J367" s="29">
        <v>622.79999999999995</v>
      </c>
      <c r="K367" s="31">
        <v>741.6</v>
      </c>
      <c r="L367" s="30">
        <v>724.7</v>
      </c>
      <c r="M367" s="7">
        <v>45961</v>
      </c>
    </row>
    <row r="368" spans="1:13" ht="14" x14ac:dyDescent="0.3">
      <c r="A368" s="19" t="s">
        <v>394</v>
      </c>
      <c r="B368" s="20">
        <v>71.45</v>
      </c>
      <c r="C368" s="36">
        <f t="shared" si="40"/>
        <v>70.639169999999993</v>
      </c>
      <c r="D368" s="28">
        <f t="shared" si="39"/>
        <v>68.374740000000003</v>
      </c>
      <c r="E368" s="37">
        <f t="shared" si="41"/>
        <v>82.392113999999992</v>
      </c>
      <c r="F368" s="38">
        <f t="shared" si="42"/>
        <v>80.238143999999991</v>
      </c>
      <c r="G368" s="21">
        <v>11.045999999999999</v>
      </c>
      <c r="H368" s="23">
        <v>650</v>
      </c>
      <c r="I368" s="22">
        <v>639.5</v>
      </c>
      <c r="J368" s="29">
        <v>619</v>
      </c>
      <c r="K368" s="31">
        <v>745.9</v>
      </c>
      <c r="L368" s="30">
        <v>726.4</v>
      </c>
      <c r="M368" s="7">
        <v>45968</v>
      </c>
    </row>
    <row r="369" spans="1:13" ht="14" x14ac:dyDescent="0.3">
      <c r="A369" s="19" t="s">
        <v>395</v>
      </c>
      <c r="B369" s="20">
        <v>72.47</v>
      </c>
      <c r="C369" s="36">
        <f t="shared" si="40"/>
        <v>70.206531999999996</v>
      </c>
      <c r="D369" s="28">
        <f t="shared" si="39"/>
        <v>64.363309999999998</v>
      </c>
      <c r="E369" s="37">
        <f t="shared" si="41"/>
        <v>81.310850499999987</v>
      </c>
      <c r="F369" s="38">
        <f t="shared" si="42"/>
        <v>79.333820499999987</v>
      </c>
      <c r="G369" s="21">
        <v>10.983499999999999</v>
      </c>
      <c r="H369" s="23">
        <v>660.1</v>
      </c>
      <c r="I369" s="22">
        <v>639.20000000000005</v>
      </c>
      <c r="J369" s="29">
        <v>586</v>
      </c>
      <c r="K369" s="31">
        <v>740.3</v>
      </c>
      <c r="L369" s="30">
        <v>722.3</v>
      </c>
      <c r="M369" s="7">
        <v>45975</v>
      </c>
    </row>
    <row r="370" spans="1:13" ht="14" x14ac:dyDescent="0.3">
      <c r="A370" s="19" t="s">
        <v>396</v>
      </c>
      <c r="B370" s="20">
        <v>71.98</v>
      </c>
      <c r="C370" s="36">
        <f t="shared" si="40"/>
        <v>71.183856000000006</v>
      </c>
      <c r="D370" s="28">
        <f t="shared" si="39"/>
        <v>68.041446000000008</v>
      </c>
      <c r="E370" s="37">
        <f t="shared" si="41"/>
        <v>81.151359999999997</v>
      </c>
      <c r="F370" s="38">
        <f t="shared" si="42"/>
        <v>79.265913999999995</v>
      </c>
      <c r="G370" s="21">
        <v>11.026</v>
      </c>
      <c r="H370" s="23">
        <v>654.5</v>
      </c>
      <c r="I370" s="22">
        <v>645.6</v>
      </c>
      <c r="J370" s="29">
        <v>617.1</v>
      </c>
      <c r="K370" s="31">
        <v>736</v>
      </c>
      <c r="L370" s="30">
        <v>718.9</v>
      </c>
      <c r="M370" s="7">
        <v>45982</v>
      </c>
    </row>
    <row r="371" spans="1:13" ht="14" x14ac:dyDescent="0.3">
      <c r="A371" s="19" t="s">
        <v>397</v>
      </c>
      <c r="B371" s="20">
        <v>71.88</v>
      </c>
      <c r="C371" s="36">
        <f t="shared" si="40"/>
        <v>68.263198500000001</v>
      </c>
      <c r="D371" s="28">
        <f t="shared" si="39"/>
        <v>70.522915499999996</v>
      </c>
      <c r="E371" s="37">
        <f t="shared" si="41"/>
        <v>79.94571599999999</v>
      </c>
      <c r="F371" s="38">
        <f t="shared" si="42"/>
        <v>78.201565500000001</v>
      </c>
      <c r="G371" s="21">
        <v>10.9695</v>
      </c>
      <c r="H371" s="23">
        <v>653</v>
      </c>
      <c r="I371" s="22">
        <v>622.29999999999995</v>
      </c>
      <c r="J371" s="29">
        <v>642.9</v>
      </c>
      <c r="K371" s="31">
        <v>728.8</v>
      </c>
      <c r="L371" s="30">
        <v>712.9</v>
      </c>
      <c r="M371" s="7">
        <v>45989</v>
      </c>
    </row>
    <row r="372" spans="1:13" ht="14" x14ac:dyDescent="0.3">
      <c r="A372" s="19" t="s">
        <v>398</v>
      </c>
      <c r="B372" s="20">
        <v>73.349999999999994</v>
      </c>
      <c r="C372" s="36">
        <f t="shared" si="40"/>
        <v>68.954028000000008</v>
      </c>
      <c r="D372" s="28">
        <f t="shared" si="39"/>
        <v>71.025278999999998</v>
      </c>
      <c r="E372" s="37">
        <f t="shared" si="41"/>
        <v>79.737684000000002</v>
      </c>
      <c r="F372" s="38">
        <f t="shared" si="42"/>
        <v>78.082875000000001</v>
      </c>
      <c r="G372" s="21">
        <v>10.959</v>
      </c>
      <c r="H372" s="23">
        <v>668.9</v>
      </c>
      <c r="I372" s="22">
        <v>629.20000000000005</v>
      </c>
      <c r="J372" s="29">
        <v>648.1</v>
      </c>
      <c r="K372" s="31">
        <v>727.6</v>
      </c>
      <c r="L372" s="30">
        <v>712.5</v>
      </c>
      <c r="M372" s="7">
        <v>45996</v>
      </c>
    </row>
    <row r="373" spans="1:13" ht="14" x14ac:dyDescent="0.3">
      <c r="A373" s="19" t="s">
        <v>399</v>
      </c>
      <c r="B373" s="20">
        <v>73.599999999999994</v>
      </c>
      <c r="C373" s="36">
        <f t="shared" si="40"/>
        <v>70.511860499999997</v>
      </c>
      <c r="D373" s="28">
        <f t="shared" si="39"/>
        <v>66.919315499999996</v>
      </c>
      <c r="E373" s="37">
        <f t="shared" si="41"/>
        <v>78.426345999999995</v>
      </c>
      <c r="F373" s="38">
        <f t="shared" si="42"/>
        <v>76.924008999999998</v>
      </c>
      <c r="G373" s="21">
        <v>10.8865</v>
      </c>
      <c r="H373" s="23">
        <v>675.4</v>
      </c>
      <c r="I373" s="22">
        <v>647.70000000000005</v>
      </c>
      <c r="J373" s="29">
        <v>614.70000000000005</v>
      </c>
      <c r="K373" s="31">
        <v>720.4</v>
      </c>
      <c r="L373" s="30">
        <v>706.6</v>
      </c>
      <c r="M373" s="7">
        <v>46003</v>
      </c>
    </row>
    <row r="374" spans="1:13" ht="14" x14ac:dyDescent="0.3">
      <c r="A374" s="19" t="s">
        <v>400</v>
      </c>
      <c r="B374" s="20"/>
      <c r="C374" s="36">
        <f t="shared" si="40"/>
        <v>0</v>
      </c>
      <c r="D374" s="28">
        <f t="shared" si="39"/>
        <v>0</v>
      </c>
      <c r="E374" s="37">
        <f t="shared" si="41"/>
        <v>0</v>
      </c>
      <c r="F374" s="38">
        <f t="shared" si="42"/>
        <v>0</v>
      </c>
      <c r="G374" s="21"/>
      <c r="H374" s="23"/>
      <c r="I374" s="22"/>
      <c r="J374" s="29"/>
      <c r="K374" s="31"/>
      <c r="L374" s="30"/>
      <c r="M374" s="7">
        <v>46010</v>
      </c>
    </row>
    <row r="375" spans="1:13" ht="14" x14ac:dyDescent="0.3">
      <c r="A375" s="19" t="s">
        <v>401</v>
      </c>
      <c r="B375" s="20"/>
      <c r="C375" s="36">
        <f t="shared" si="40"/>
        <v>0</v>
      </c>
      <c r="D375" s="28">
        <f t="shared" si="39"/>
        <v>0</v>
      </c>
      <c r="E375" s="37">
        <f t="shared" si="41"/>
        <v>0</v>
      </c>
      <c r="F375" s="38">
        <f t="shared" si="42"/>
        <v>0</v>
      </c>
      <c r="G375" s="21"/>
      <c r="H375" s="23"/>
      <c r="I375" s="22"/>
      <c r="J375" s="29"/>
      <c r="K375" s="31"/>
      <c r="L375" s="30"/>
      <c r="M375" s="7">
        <v>46017</v>
      </c>
    </row>
    <row r="376" spans="1:13" ht="14" x14ac:dyDescent="0.3">
      <c r="B376" s="20"/>
      <c r="G376" s="21"/>
      <c r="H376" s="9"/>
      <c r="I376" s="22"/>
      <c r="J376" s="29"/>
      <c r="K376" s="31"/>
      <c r="L376" s="30"/>
    </row>
    <row r="377" spans="1:13" ht="14" x14ac:dyDescent="0.3">
      <c r="B377" s="20"/>
      <c r="G377" s="21"/>
      <c r="H377" s="9"/>
      <c r="I377" s="22"/>
      <c r="J377" s="29"/>
      <c r="K377" s="31"/>
      <c r="L377" s="30"/>
    </row>
    <row r="378" spans="1:13" ht="14" x14ac:dyDescent="0.3">
      <c r="B378" s="20"/>
      <c r="G378" s="21"/>
      <c r="H378" s="9"/>
      <c r="I378" s="22"/>
      <c r="J378" s="29"/>
      <c r="K378" s="31"/>
      <c r="L378" s="30"/>
    </row>
    <row r="379" spans="1:13" ht="14" x14ac:dyDescent="0.3">
      <c r="B379" s="20"/>
      <c r="G379" s="21"/>
      <c r="H379" s="9"/>
      <c r="I379" s="22"/>
      <c r="J379" s="29"/>
      <c r="K379" s="31"/>
      <c r="L379" s="30"/>
    </row>
    <row r="380" spans="1:13" ht="14" x14ac:dyDescent="0.3">
      <c r="B380" s="20"/>
      <c r="G380" s="21"/>
      <c r="H380" s="9"/>
      <c r="I380" s="22"/>
      <c r="J380" s="29"/>
      <c r="K380" s="31"/>
      <c r="L380" s="30"/>
    </row>
    <row r="381" spans="1:13" ht="14" x14ac:dyDescent="0.3">
      <c r="B381" s="20"/>
      <c r="G381" s="21"/>
      <c r="H381" s="9"/>
      <c r="I381" s="22"/>
      <c r="J381" s="29"/>
      <c r="K381" s="31"/>
      <c r="L381" s="30"/>
    </row>
    <row r="382" spans="1:13" ht="14" x14ac:dyDescent="0.3">
      <c r="B382" s="20"/>
      <c r="G382" s="21"/>
      <c r="H382" s="9"/>
      <c r="I382" s="22"/>
      <c r="J382" s="29"/>
      <c r="K382" s="31"/>
      <c r="L382" s="30"/>
    </row>
    <row r="383" spans="1:13" ht="14" x14ac:dyDescent="0.3">
      <c r="B383" s="20"/>
      <c r="G383" s="21"/>
      <c r="H383" s="9"/>
      <c r="I383" s="22"/>
      <c r="K383" s="31"/>
      <c r="L383" s="30"/>
    </row>
    <row r="384" spans="1:13" ht="14" x14ac:dyDescent="0.3">
      <c r="B384" s="20"/>
      <c r="G384" s="21"/>
      <c r="H384" s="9"/>
      <c r="I384" s="22"/>
      <c r="K384" s="31"/>
      <c r="L384" s="30"/>
    </row>
    <row r="385" spans="2:12" ht="14" x14ac:dyDescent="0.3">
      <c r="B385" s="20"/>
      <c r="G385" s="21"/>
      <c r="H385" s="9"/>
      <c r="I385" s="22"/>
      <c r="K385" s="31"/>
      <c r="L385" s="30"/>
    </row>
    <row r="386" spans="2:12" ht="14" x14ac:dyDescent="0.3">
      <c r="B386" s="20"/>
      <c r="G386" s="21"/>
      <c r="H386" s="9"/>
      <c r="I386" s="22"/>
      <c r="K386" s="31"/>
      <c r="L386" s="30"/>
    </row>
    <row r="387" spans="2:12" ht="14" x14ac:dyDescent="0.3">
      <c r="B387" s="20"/>
      <c r="G387" s="21"/>
      <c r="H387" s="9"/>
      <c r="I387" s="22"/>
      <c r="K387" s="31"/>
      <c r="L387" s="30"/>
    </row>
    <row r="388" spans="2:12" ht="14" x14ac:dyDescent="0.3">
      <c r="B388" s="20"/>
      <c r="G388" s="21"/>
      <c r="H388" s="9"/>
      <c r="I388" s="22"/>
      <c r="K388" s="31"/>
      <c r="L388" s="30"/>
    </row>
    <row r="389" spans="2:12" ht="14" x14ac:dyDescent="0.3">
      <c r="B389" s="20"/>
      <c r="G389" s="21"/>
      <c r="H389" s="9"/>
      <c r="I389" s="22"/>
      <c r="K389" s="31"/>
      <c r="L389" s="30"/>
    </row>
    <row r="390" spans="2:12" ht="14" x14ac:dyDescent="0.3">
      <c r="B390" s="20"/>
      <c r="G390" s="21"/>
      <c r="H390" s="9"/>
      <c r="I390" s="22"/>
      <c r="K390" s="31"/>
      <c r="L390" s="30"/>
    </row>
    <row r="391" spans="2:12" ht="14" x14ac:dyDescent="0.3">
      <c r="B391" s="20"/>
      <c r="G391" s="21"/>
      <c r="H391" s="9"/>
      <c r="I391" s="22"/>
      <c r="K391" s="31"/>
      <c r="L391" s="30"/>
    </row>
    <row r="392" spans="2:12" ht="14" x14ac:dyDescent="0.3">
      <c r="B392" s="20"/>
      <c r="G392" s="21"/>
      <c r="H392" s="9"/>
      <c r="I392" s="22"/>
      <c r="K392" s="31"/>
      <c r="L392" s="30"/>
    </row>
    <row r="393" spans="2:12" ht="14" x14ac:dyDescent="0.3">
      <c r="B393" s="20"/>
      <c r="G393" s="21"/>
      <c r="H393" s="9"/>
      <c r="I393" s="22"/>
      <c r="K393" s="31"/>
      <c r="L393" s="30"/>
    </row>
    <row r="394" spans="2:12" ht="14" x14ac:dyDescent="0.3">
      <c r="B394" s="20"/>
      <c r="G394" s="21"/>
      <c r="H394" s="9"/>
      <c r="I394" s="22"/>
      <c r="K394" s="31"/>
      <c r="L394" s="30"/>
    </row>
    <row r="395" spans="2:12" ht="14" x14ac:dyDescent="0.3">
      <c r="B395" s="20"/>
      <c r="G395" s="21"/>
      <c r="H395" s="9"/>
      <c r="I395" s="22"/>
      <c r="K395" s="31"/>
      <c r="L395" s="30"/>
    </row>
    <row r="396" spans="2:12" ht="14" x14ac:dyDescent="0.3">
      <c r="B396" s="20"/>
      <c r="G396" s="21"/>
      <c r="H396" s="9"/>
      <c r="I396" s="22"/>
      <c r="K396" s="31"/>
      <c r="L396" s="30"/>
    </row>
    <row r="397" spans="2:12" ht="14" x14ac:dyDescent="0.3">
      <c r="B397" s="20"/>
      <c r="G397" s="21"/>
      <c r="I397" s="22"/>
      <c r="K397" s="31"/>
      <c r="L397" s="30"/>
    </row>
    <row r="398" spans="2:12" ht="14" x14ac:dyDescent="0.3">
      <c r="B398" s="20"/>
      <c r="G398" s="21"/>
      <c r="I398" s="22"/>
      <c r="K398" s="31"/>
      <c r="L398" s="30"/>
    </row>
    <row r="399" spans="2:12" ht="14" x14ac:dyDescent="0.3">
      <c r="B399" s="20"/>
      <c r="I399" s="22"/>
      <c r="K399" s="31"/>
      <c r="L399" s="30"/>
    </row>
    <row r="400" spans="2:12" ht="14" x14ac:dyDescent="0.3">
      <c r="B400" s="20"/>
      <c r="I400" s="22"/>
      <c r="K400" s="31"/>
      <c r="L400" s="30"/>
    </row>
    <row r="401" spans="2:12" ht="14" x14ac:dyDescent="0.3">
      <c r="B401" s="20"/>
      <c r="I401" s="22"/>
      <c r="K401" s="31"/>
      <c r="L401" s="30"/>
    </row>
    <row r="402" spans="2:12" ht="14" x14ac:dyDescent="0.3">
      <c r="B402" s="20"/>
      <c r="I402" s="22"/>
      <c r="K402" s="31"/>
      <c r="L402" s="30"/>
    </row>
  </sheetData>
  <phoneticPr fontId="17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H63"/>
  <sheetViews>
    <sheetView showGridLines="0" zoomScaleNormal="100" workbookViewId="0">
      <pane ySplit="9" topLeftCell="A46" activePane="bottomLeft" state="frozen"/>
      <selection pane="bottomLeft" activeCell="H60" sqref="H60"/>
    </sheetView>
  </sheetViews>
  <sheetFormatPr defaultColWidth="8.58203125" defaultRowHeight="12.5" x14ac:dyDescent="0.25"/>
  <cols>
    <col min="1" max="4" width="8.58203125" style="1"/>
    <col min="5" max="5" width="9.25" style="1" bestFit="1" customWidth="1"/>
    <col min="6" max="16384" width="8.58203125" style="1"/>
  </cols>
  <sheetData>
    <row r="1" spans="1:8" ht="18" x14ac:dyDescent="0.4">
      <c r="A1" s="2" t="s">
        <v>296</v>
      </c>
    </row>
    <row r="2" spans="1:8" x14ac:dyDescent="0.25">
      <c r="A2" s="1" t="s">
        <v>276</v>
      </c>
    </row>
    <row r="3" spans="1:8" x14ac:dyDescent="0.25">
      <c r="A3" s="1" t="s">
        <v>273</v>
      </c>
    </row>
    <row r="4" spans="1:8" x14ac:dyDescent="0.25">
      <c r="A4" s="1" t="s">
        <v>351</v>
      </c>
    </row>
    <row r="5" spans="1:8" x14ac:dyDescent="0.25">
      <c r="A5" s="1" t="s">
        <v>274</v>
      </c>
    </row>
    <row r="6" spans="1:8" x14ac:dyDescent="0.25">
      <c r="A6" s="1" t="s">
        <v>275</v>
      </c>
    </row>
    <row r="7" spans="1:8" x14ac:dyDescent="0.25">
      <c r="A7" s="1" t="s">
        <v>352</v>
      </c>
    </row>
    <row r="9" spans="1:8" x14ac:dyDescent="0.25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40" t="s">
        <v>292</v>
      </c>
      <c r="H9" s="40" t="s">
        <v>349</v>
      </c>
    </row>
    <row r="10" spans="1:8" x14ac:dyDescent="0.25">
      <c r="A10" s="1">
        <v>1</v>
      </c>
      <c r="B10" s="5">
        <v>40.840000000000003</v>
      </c>
      <c r="C10" s="5">
        <v>40.9</v>
      </c>
      <c r="D10" s="5">
        <v>44.65</v>
      </c>
      <c r="E10" s="5">
        <v>46.69</v>
      </c>
      <c r="F10" s="5">
        <v>54.09</v>
      </c>
      <c r="G10" s="5">
        <v>55.43</v>
      </c>
      <c r="H10" s="5">
        <v>58.94</v>
      </c>
    </row>
    <row r="11" spans="1:8" x14ac:dyDescent="0.25">
      <c r="A11" s="1">
        <v>2</v>
      </c>
      <c r="B11" s="5">
        <v>40.69</v>
      </c>
      <c r="C11" s="5">
        <v>40.630000000000003</v>
      </c>
      <c r="D11" s="5">
        <v>44.79</v>
      </c>
      <c r="E11" s="5">
        <v>46.62</v>
      </c>
      <c r="F11" s="5">
        <v>54.33</v>
      </c>
      <c r="G11" s="5">
        <v>57.2</v>
      </c>
      <c r="H11" s="5">
        <v>61.58</v>
      </c>
    </row>
    <row r="12" spans="1:8" x14ac:dyDescent="0.25">
      <c r="A12" s="1">
        <v>3</v>
      </c>
      <c r="B12" s="5">
        <v>39.67</v>
      </c>
      <c r="C12" s="5">
        <v>40.409999999999997</v>
      </c>
      <c r="D12" s="5">
        <v>44.84</v>
      </c>
      <c r="E12" s="5">
        <v>47.4</v>
      </c>
      <c r="F12" s="5">
        <v>55.54</v>
      </c>
      <c r="G12" s="5">
        <v>54.92</v>
      </c>
      <c r="H12" s="5">
        <v>60.14</v>
      </c>
    </row>
    <row r="13" spans="1:8" x14ac:dyDescent="0.25">
      <c r="A13" s="1">
        <v>4</v>
      </c>
      <c r="B13" s="5">
        <v>41.51</v>
      </c>
      <c r="C13" s="5">
        <v>41.54</v>
      </c>
      <c r="D13" s="5">
        <v>44.87</v>
      </c>
      <c r="E13" s="5">
        <v>46.67</v>
      </c>
      <c r="F13" s="5">
        <v>55.12</v>
      </c>
      <c r="G13" s="5">
        <v>56.3</v>
      </c>
      <c r="H13" s="5">
        <v>59.58</v>
      </c>
    </row>
    <row r="14" spans="1:8" x14ac:dyDescent="0.25">
      <c r="A14" s="1">
        <v>5</v>
      </c>
      <c r="B14" s="5">
        <v>40.909999999999997</v>
      </c>
      <c r="C14" s="5">
        <v>41.2</v>
      </c>
      <c r="D14" s="5">
        <v>45.38</v>
      </c>
      <c r="E14" s="5">
        <v>47.61</v>
      </c>
      <c r="F14" s="5">
        <v>54.18</v>
      </c>
      <c r="G14" s="5">
        <v>56.4</v>
      </c>
      <c r="H14" s="5">
        <v>62.65</v>
      </c>
    </row>
    <row r="15" spans="1:8" x14ac:dyDescent="0.25">
      <c r="A15" s="1">
        <v>6</v>
      </c>
      <c r="B15" s="5">
        <v>40.06</v>
      </c>
      <c r="C15" s="5">
        <v>41.26</v>
      </c>
      <c r="D15" s="5">
        <v>45.71</v>
      </c>
      <c r="E15" s="5">
        <v>47.31</v>
      </c>
      <c r="F15" s="5">
        <v>55.11</v>
      </c>
      <c r="G15" s="5">
        <v>57.46</v>
      </c>
      <c r="H15" s="5">
        <v>61.14</v>
      </c>
    </row>
    <row r="16" spans="1:8" x14ac:dyDescent="0.25">
      <c r="A16" s="1">
        <v>7</v>
      </c>
      <c r="B16" s="5">
        <v>41.36</v>
      </c>
      <c r="C16" s="5">
        <v>41.81</v>
      </c>
      <c r="D16" s="5">
        <v>46.2</v>
      </c>
      <c r="E16" s="5">
        <v>47.87</v>
      </c>
      <c r="F16" s="5">
        <v>54.76</v>
      </c>
      <c r="G16" s="5">
        <v>57.09</v>
      </c>
      <c r="H16" s="5">
        <v>61.55</v>
      </c>
    </row>
    <row r="17" spans="1:8" x14ac:dyDescent="0.25">
      <c r="A17" s="1">
        <v>8</v>
      </c>
      <c r="B17" s="5">
        <v>40.159999999999997</v>
      </c>
      <c r="C17" s="5">
        <v>41.93</v>
      </c>
      <c r="D17" s="5">
        <v>45.85</v>
      </c>
      <c r="E17" s="5">
        <v>47.98</v>
      </c>
      <c r="F17" s="5">
        <v>55.01</v>
      </c>
      <c r="G17" s="5">
        <v>58.66</v>
      </c>
      <c r="H17" s="5">
        <v>61.2</v>
      </c>
    </row>
    <row r="18" spans="1:8" x14ac:dyDescent="0.25">
      <c r="A18" s="1">
        <v>9</v>
      </c>
      <c r="B18" s="5">
        <v>40.75</v>
      </c>
      <c r="C18" s="5">
        <v>42.81</v>
      </c>
      <c r="D18" s="5">
        <v>45.95</v>
      </c>
      <c r="E18" s="5">
        <v>48.64</v>
      </c>
      <c r="F18" s="5">
        <v>55.36</v>
      </c>
      <c r="G18" s="5">
        <v>57.41</v>
      </c>
      <c r="H18" s="5">
        <v>61.28</v>
      </c>
    </row>
    <row r="19" spans="1:8" x14ac:dyDescent="0.25">
      <c r="A19" s="1">
        <v>10</v>
      </c>
      <c r="B19" s="5">
        <v>40.950000000000003</v>
      </c>
      <c r="C19" s="5">
        <v>42.31</v>
      </c>
      <c r="D19" s="5">
        <v>45.6</v>
      </c>
      <c r="E19" s="5">
        <v>47.72</v>
      </c>
      <c r="F19" s="5">
        <v>54.91</v>
      </c>
      <c r="G19" s="5">
        <v>57.17</v>
      </c>
      <c r="H19" s="5">
        <v>62.33</v>
      </c>
    </row>
    <row r="20" spans="1:8" x14ac:dyDescent="0.25">
      <c r="A20" s="1">
        <v>11</v>
      </c>
      <c r="B20" s="5">
        <v>41.35</v>
      </c>
      <c r="C20" s="5">
        <v>42.26</v>
      </c>
      <c r="D20" s="5">
        <v>45.79</v>
      </c>
      <c r="E20" s="5">
        <v>48.79</v>
      </c>
      <c r="F20" s="5">
        <v>55.26</v>
      </c>
      <c r="G20" s="5">
        <v>56.91</v>
      </c>
      <c r="H20" s="5">
        <v>64.2</v>
      </c>
    </row>
    <row r="21" spans="1:8" x14ac:dyDescent="0.25">
      <c r="A21" s="1">
        <v>12</v>
      </c>
      <c r="B21" s="5">
        <v>41.39</v>
      </c>
      <c r="C21" s="5">
        <v>42.06</v>
      </c>
      <c r="D21" s="5">
        <v>46.22</v>
      </c>
      <c r="E21" s="5">
        <v>49.32</v>
      </c>
      <c r="F21" s="5">
        <v>54.82</v>
      </c>
      <c r="G21" s="5">
        <v>55.57</v>
      </c>
      <c r="H21" s="5">
        <v>63.46</v>
      </c>
    </row>
    <row r="22" spans="1:8" x14ac:dyDescent="0.25">
      <c r="A22" s="1">
        <v>13</v>
      </c>
      <c r="B22" s="5">
        <v>41.01</v>
      </c>
      <c r="C22" s="5">
        <v>43.42</v>
      </c>
      <c r="D22" s="5">
        <v>45.84</v>
      </c>
      <c r="E22" s="5">
        <v>49.24</v>
      </c>
      <c r="F22" s="5">
        <v>55.14</v>
      </c>
      <c r="G22" s="5">
        <v>58.47</v>
      </c>
      <c r="H22" s="5">
        <v>64.400000000000006</v>
      </c>
    </row>
    <row r="23" spans="1:8" x14ac:dyDescent="0.25">
      <c r="A23" s="1">
        <v>14</v>
      </c>
      <c r="B23" s="5">
        <v>41.17</v>
      </c>
      <c r="C23" s="5">
        <v>43.15</v>
      </c>
      <c r="D23" s="5">
        <v>46.32</v>
      </c>
      <c r="E23" s="5">
        <v>49.18</v>
      </c>
      <c r="F23" s="5">
        <v>55.28</v>
      </c>
      <c r="G23" s="5">
        <v>58.01</v>
      </c>
      <c r="H23" s="5">
        <v>62.21</v>
      </c>
    </row>
    <row r="24" spans="1:8" x14ac:dyDescent="0.25">
      <c r="A24" s="1">
        <v>15</v>
      </c>
      <c r="B24" s="5">
        <v>41.36</v>
      </c>
      <c r="C24" s="5">
        <v>42.6</v>
      </c>
      <c r="D24" s="5">
        <v>46.36</v>
      </c>
      <c r="E24" s="5">
        <v>47.92</v>
      </c>
      <c r="F24" s="5">
        <v>55.04</v>
      </c>
      <c r="G24" s="5">
        <v>58.58</v>
      </c>
      <c r="H24" s="5">
        <v>64.72</v>
      </c>
    </row>
    <row r="25" spans="1:8" x14ac:dyDescent="0.25">
      <c r="A25" s="1">
        <v>16</v>
      </c>
      <c r="B25" s="5">
        <v>40.58</v>
      </c>
      <c r="C25" s="5">
        <v>42.98</v>
      </c>
      <c r="D25" s="5">
        <v>46.44</v>
      </c>
      <c r="E25" s="5">
        <v>51.08</v>
      </c>
      <c r="F25" s="5">
        <v>55.25</v>
      </c>
      <c r="G25" s="5">
        <v>58.14</v>
      </c>
      <c r="H25" s="5">
        <v>64.34</v>
      </c>
    </row>
    <row r="26" spans="1:8" x14ac:dyDescent="0.25">
      <c r="A26" s="1">
        <v>17</v>
      </c>
      <c r="B26" s="5">
        <v>41.78</v>
      </c>
      <c r="C26" s="5">
        <v>41.94</v>
      </c>
      <c r="D26" s="5">
        <v>46.39</v>
      </c>
      <c r="E26" s="5">
        <v>50.79</v>
      </c>
      <c r="F26" s="5">
        <v>55.16</v>
      </c>
      <c r="G26" s="5">
        <v>57.99</v>
      </c>
      <c r="H26" s="5">
        <v>65.36</v>
      </c>
    </row>
    <row r="27" spans="1:8" x14ac:dyDescent="0.25">
      <c r="A27" s="1">
        <v>18</v>
      </c>
      <c r="B27" s="5">
        <v>41.35</v>
      </c>
      <c r="C27" s="5">
        <v>42.84</v>
      </c>
      <c r="D27" s="5">
        <v>46.46</v>
      </c>
      <c r="E27" s="5">
        <v>48.45</v>
      </c>
      <c r="F27" s="5">
        <v>54.74</v>
      </c>
      <c r="G27" s="5">
        <v>57.5</v>
      </c>
      <c r="H27" s="5">
        <v>65.67</v>
      </c>
    </row>
    <row r="28" spans="1:8" x14ac:dyDescent="0.25">
      <c r="A28" s="1">
        <v>19</v>
      </c>
      <c r="B28" s="5">
        <v>40.93</v>
      </c>
      <c r="C28" s="5">
        <v>43.69</v>
      </c>
      <c r="D28" s="5">
        <v>46.41</v>
      </c>
      <c r="E28" s="5">
        <v>51.42</v>
      </c>
      <c r="F28" s="5">
        <v>55.66</v>
      </c>
      <c r="G28" s="5">
        <v>58.51</v>
      </c>
      <c r="H28" s="5">
        <v>65.25</v>
      </c>
    </row>
    <row r="29" spans="1:8" x14ac:dyDescent="0.25">
      <c r="A29" s="1">
        <v>20</v>
      </c>
      <c r="B29" s="5">
        <v>41.29</v>
      </c>
      <c r="C29" s="5">
        <v>42.83</v>
      </c>
      <c r="D29" s="5">
        <v>46.59</v>
      </c>
      <c r="E29" s="5">
        <v>51.4</v>
      </c>
      <c r="F29" s="5">
        <v>54.83</v>
      </c>
      <c r="G29" s="5">
        <v>59.02</v>
      </c>
      <c r="H29" s="5">
        <v>63.83</v>
      </c>
    </row>
    <row r="30" spans="1:8" x14ac:dyDescent="0.25">
      <c r="A30" s="1">
        <v>21</v>
      </c>
      <c r="B30" s="5">
        <v>41.34</v>
      </c>
      <c r="C30" s="5">
        <v>43.52</v>
      </c>
      <c r="D30" s="5">
        <v>46.62</v>
      </c>
      <c r="E30" s="5">
        <v>53.01</v>
      </c>
      <c r="F30" s="5">
        <v>55.62</v>
      </c>
      <c r="G30" s="5">
        <v>57.35</v>
      </c>
      <c r="H30" s="5">
        <v>64.58</v>
      </c>
    </row>
    <row r="31" spans="1:8" x14ac:dyDescent="0.25">
      <c r="A31" s="1">
        <v>22</v>
      </c>
      <c r="B31" s="5">
        <v>40.729999999999997</v>
      </c>
      <c r="C31" s="5">
        <v>43.24</v>
      </c>
      <c r="D31" s="5">
        <v>46.48</v>
      </c>
      <c r="E31" s="5">
        <v>52.18</v>
      </c>
      <c r="F31" s="5">
        <v>55.1</v>
      </c>
      <c r="G31" s="5">
        <v>58.45</v>
      </c>
      <c r="H31" s="5">
        <v>64.819999999999993</v>
      </c>
    </row>
    <row r="32" spans="1:8" x14ac:dyDescent="0.25">
      <c r="A32" s="1">
        <v>23</v>
      </c>
      <c r="B32" s="5">
        <v>42.02</v>
      </c>
      <c r="C32" s="5">
        <v>42.84</v>
      </c>
      <c r="D32" s="5">
        <v>46.46</v>
      </c>
      <c r="E32" s="5">
        <v>52.67</v>
      </c>
      <c r="F32" s="5">
        <v>56.65</v>
      </c>
      <c r="G32" s="5">
        <v>59.33</v>
      </c>
      <c r="H32" s="5">
        <v>68.3</v>
      </c>
    </row>
    <row r="33" spans="1:8" x14ac:dyDescent="0.25">
      <c r="A33" s="1">
        <v>24</v>
      </c>
      <c r="B33" s="5">
        <v>40.5</v>
      </c>
      <c r="C33" s="5">
        <v>43.52</v>
      </c>
      <c r="D33" s="5">
        <v>46.15</v>
      </c>
      <c r="E33" s="5">
        <v>53.38</v>
      </c>
      <c r="F33" s="5">
        <v>55.57</v>
      </c>
      <c r="G33" s="5">
        <v>58.5</v>
      </c>
      <c r="H33" s="5">
        <v>65.45</v>
      </c>
    </row>
    <row r="34" spans="1:8" x14ac:dyDescent="0.25">
      <c r="A34" s="1">
        <v>25</v>
      </c>
      <c r="B34" s="5">
        <v>41.24</v>
      </c>
      <c r="C34" s="5">
        <v>43.13</v>
      </c>
      <c r="D34" s="5">
        <v>44.67</v>
      </c>
      <c r="E34" s="5">
        <v>53.2</v>
      </c>
      <c r="F34" s="5">
        <v>55.76</v>
      </c>
      <c r="G34" s="5">
        <v>58.25</v>
      </c>
      <c r="H34" s="5">
        <v>66.650000000000006</v>
      </c>
    </row>
    <row r="35" spans="1:8" x14ac:dyDescent="0.25">
      <c r="A35" s="1">
        <v>26</v>
      </c>
      <c r="B35" s="5">
        <v>41.96</v>
      </c>
      <c r="C35" s="5">
        <v>42.21</v>
      </c>
      <c r="D35" s="5">
        <v>45.78</v>
      </c>
      <c r="E35" s="5">
        <v>53.31</v>
      </c>
      <c r="F35" s="5">
        <v>57.7</v>
      </c>
      <c r="G35" s="5">
        <v>58.64</v>
      </c>
      <c r="H35" s="5">
        <v>65.83</v>
      </c>
    </row>
    <row r="36" spans="1:8" x14ac:dyDescent="0.25">
      <c r="A36" s="1">
        <v>27</v>
      </c>
      <c r="B36" s="5">
        <v>41.46</v>
      </c>
      <c r="C36" s="5">
        <v>42.1</v>
      </c>
      <c r="D36" s="5">
        <v>47.01</v>
      </c>
      <c r="E36" s="5">
        <v>54.41</v>
      </c>
      <c r="F36" s="5">
        <v>56.68</v>
      </c>
      <c r="G36" s="5">
        <v>58.66</v>
      </c>
      <c r="H36" s="5">
        <v>64.599999999999994</v>
      </c>
    </row>
    <row r="37" spans="1:8" x14ac:dyDescent="0.25">
      <c r="A37" s="1">
        <v>28</v>
      </c>
      <c r="B37" s="5">
        <v>41.47</v>
      </c>
      <c r="C37" s="5">
        <v>43.69</v>
      </c>
      <c r="D37" s="5">
        <v>47.43</v>
      </c>
      <c r="E37" s="5">
        <v>53.03</v>
      </c>
      <c r="F37" s="5">
        <v>57.74</v>
      </c>
      <c r="G37" s="5">
        <v>59.67</v>
      </c>
      <c r="H37" s="5">
        <v>66.540000000000006</v>
      </c>
    </row>
    <row r="38" spans="1:8" x14ac:dyDescent="0.25">
      <c r="A38" s="1">
        <v>29</v>
      </c>
      <c r="B38" s="5">
        <v>41.23</v>
      </c>
      <c r="C38" s="5">
        <v>43.15</v>
      </c>
      <c r="D38" s="5">
        <v>46.57</v>
      </c>
      <c r="E38" s="5">
        <v>53.2</v>
      </c>
      <c r="F38" s="5">
        <v>55.69</v>
      </c>
      <c r="G38" s="5">
        <v>57.81</v>
      </c>
      <c r="H38" s="5">
        <v>66.12</v>
      </c>
    </row>
    <row r="39" spans="1:8" x14ac:dyDescent="0.25">
      <c r="A39" s="1">
        <v>30</v>
      </c>
      <c r="B39" s="5">
        <v>41.06</v>
      </c>
      <c r="C39" s="5">
        <v>44.65</v>
      </c>
      <c r="D39" s="5">
        <v>46.91</v>
      </c>
      <c r="E39" s="5">
        <v>54.39</v>
      </c>
      <c r="F39" s="5">
        <v>55.28</v>
      </c>
      <c r="G39" s="5">
        <v>58.25</v>
      </c>
      <c r="H39" s="5">
        <v>68.099999999999994</v>
      </c>
    </row>
    <row r="40" spans="1:8" x14ac:dyDescent="0.25">
      <c r="A40" s="1">
        <v>31</v>
      </c>
      <c r="B40" s="5">
        <v>40.89</v>
      </c>
      <c r="C40" s="5">
        <v>44.29</v>
      </c>
      <c r="D40" s="5">
        <v>47.69</v>
      </c>
      <c r="E40" s="5">
        <v>54.62</v>
      </c>
      <c r="F40" s="5">
        <v>54.76</v>
      </c>
      <c r="G40" s="5">
        <v>57.54</v>
      </c>
      <c r="H40" s="5">
        <v>65.53</v>
      </c>
    </row>
    <row r="41" spans="1:8" x14ac:dyDescent="0.25">
      <c r="A41" s="1">
        <v>32</v>
      </c>
      <c r="B41" s="5">
        <v>41.13</v>
      </c>
      <c r="C41" s="5">
        <v>43.61</v>
      </c>
      <c r="D41" s="5">
        <v>45.32</v>
      </c>
      <c r="E41" s="5">
        <v>53.91</v>
      </c>
      <c r="F41" s="5">
        <v>55.29</v>
      </c>
      <c r="G41" s="5">
        <v>58.44</v>
      </c>
      <c r="H41" s="5">
        <v>67.260000000000005</v>
      </c>
    </row>
    <row r="42" spans="1:8" x14ac:dyDescent="0.25">
      <c r="A42" s="1">
        <v>33</v>
      </c>
      <c r="B42" s="5">
        <v>41.32</v>
      </c>
      <c r="C42" s="5">
        <v>43.65</v>
      </c>
      <c r="D42" s="5">
        <v>46.88</v>
      </c>
      <c r="E42" s="5">
        <v>53.61</v>
      </c>
      <c r="F42" s="5">
        <v>56.88</v>
      </c>
      <c r="G42" s="5">
        <v>57.93</v>
      </c>
      <c r="H42" s="5">
        <v>66.37</v>
      </c>
    </row>
    <row r="43" spans="1:8" x14ac:dyDescent="0.25">
      <c r="A43" s="1">
        <v>34</v>
      </c>
      <c r="B43" s="5">
        <v>39.869999999999997</v>
      </c>
      <c r="C43" s="5">
        <v>43.78</v>
      </c>
      <c r="D43" s="5">
        <v>46.37</v>
      </c>
      <c r="E43" s="5">
        <v>53.6</v>
      </c>
      <c r="F43" s="5">
        <v>55.85</v>
      </c>
      <c r="G43" s="5">
        <v>57.43</v>
      </c>
      <c r="H43" s="5">
        <v>67.84</v>
      </c>
    </row>
    <row r="44" spans="1:8" x14ac:dyDescent="0.25">
      <c r="A44" s="1">
        <v>35</v>
      </c>
      <c r="B44" s="5">
        <v>41.4</v>
      </c>
      <c r="C44" s="5">
        <v>43.47</v>
      </c>
      <c r="D44" s="5">
        <v>47.58</v>
      </c>
      <c r="E44" s="5">
        <v>53.87</v>
      </c>
      <c r="F44" s="5">
        <v>55.11</v>
      </c>
      <c r="G44" s="5">
        <v>58.53</v>
      </c>
      <c r="H44" s="5">
        <v>65.88</v>
      </c>
    </row>
    <row r="45" spans="1:8" x14ac:dyDescent="0.25">
      <c r="A45" s="1">
        <v>36</v>
      </c>
      <c r="B45" s="5">
        <v>41.4</v>
      </c>
      <c r="C45" s="5">
        <v>43.46</v>
      </c>
      <c r="D45" s="5">
        <v>44.45</v>
      </c>
      <c r="E45" s="5">
        <v>52.76</v>
      </c>
      <c r="F45" s="5">
        <v>55.61</v>
      </c>
      <c r="G45" s="5">
        <v>58.3</v>
      </c>
      <c r="H45" s="5">
        <v>67.23</v>
      </c>
    </row>
    <row r="46" spans="1:8" x14ac:dyDescent="0.25">
      <c r="A46" s="1">
        <v>37</v>
      </c>
      <c r="B46" s="5">
        <v>41.04</v>
      </c>
      <c r="C46" s="5">
        <v>43.83</v>
      </c>
      <c r="D46" s="5">
        <v>47.17</v>
      </c>
      <c r="E46" s="5">
        <v>54.15</v>
      </c>
      <c r="F46" s="5">
        <v>56.18</v>
      </c>
      <c r="G46" s="5">
        <v>56.31</v>
      </c>
      <c r="H46" s="5">
        <v>67.02</v>
      </c>
    </row>
    <row r="47" spans="1:8" x14ac:dyDescent="0.25">
      <c r="A47" s="1">
        <v>38</v>
      </c>
      <c r="B47" s="5">
        <v>40.51</v>
      </c>
      <c r="C47" s="5">
        <v>43.3</v>
      </c>
      <c r="D47" s="5">
        <v>46.29</v>
      </c>
      <c r="E47" s="5">
        <v>53.27</v>
      </c>
      <c r="F47" s="5">
        <v>54.46</v>
      </c>
      <c r="G47" s="5">
        <v>57.81</v>
      </c>
      <c r="H47" s="5">
        <v>68.760000000000005</v>
      </c>
    </row>
    <row r="48" spans="1:8" x14ac:dyDescent="0.25">
      <c r="A48" s="1">
        <v>39</v>
      </c>
      <c r="B48" s="5">
        <v>39.729999999999997</v>
      </c>
      <c r="C48" s="5">
        <v>43.23</v>
      </c>
      <c r="D48" s="5">
        <v>46.24</v>
      </c>
      <c r="E48" s="5">
        <v>53.4</v>
      </c>
      <c r="F48" s="5">
        <v>54.83</v>
      </c>
      <c r="G48" s="5">
        <v>58.32</v>
      </c>
      <c r="H48" s="5">
        <v>67.81</v>
      </c>
    </row>
    <row r="49" spans="1:8" x14ac:dyDescent="0.25">
      <c r="A49" s="1">
        <v>40</v>
      </c>
      <c r="B49" s="5">
        <v>39.340000000000003</v>
      </c>
      <c r="C49" s="5">
        <v>44.13</v>
      </c>
      <c r="D49" s="5">
        <v>46.13</v>
      </c>
      <c r="E49" s="5">
        <v>54.17</v>
      </c>
      <c r="F49" s="5">
        <v>54.68</v>
      </c>
      <c r="G49" s="5">
        <v>57.6</v>
      </c>
      <c r="H49" s="5">
        <v>67.48</v>
      </c>
    </row>
    <row r="50" spans="1:8" x14ac:dyDescent="0.25">
      <c r="A50" s="1">
        <v>41</v>
      </c>
      <c r="B50" s="5">
        <v>40.520000000000003</v>
      </c>
      <c r="C50" s="5">
        <v>42.88</v>
      </c>
      <c r="D50" s="5">
        <v>46.26</v>
      </c>
      <c r="E50" s="5">
        <v>53.75</v>
      </c>
      <c r="F50" s="5">
        <v>55.76</v>
      </c>
      <c r="G50" s="5">
        <v>56.65</v>
      </c>
      <c r="H50" s="5">
        <v>69.28</v>
      </c>
    </row>
    <row r="51" spans="1:8" x14ac:dyDescent="0.25">
      <c r="A51" s="1">
        <v>42</v>
      </c>
      <c r="B51" s="5">
        <v>41.05</v>
      </c>
      <c r="C51" s="5">
        <v>43.7</v>
      </c>
      <c r="D51" s="5">
        <v>46.76</v>
      </c>
      <c r="E51" s="5">
        <v>53.07</v>
      </c>
      <c r="F51" s="5">
        <v>54.55</v>
      </c>
      <c r="G51" s="5">
        <v>59.07</v>
      </c>
      <c r="H51" s="5">
        <v>70.150000000000006</v>
      </c>
    </row>
    <row r="52" spans="1:8" x14ac:dyDescent="0.25">
      <c r="A52" s="1">
        <v>43</v>
      </c>
      <c r="B52" s="5">
        <v>40.479999999999997</v>
      </c>
      <c r="C52" s="5">
        <v>43.72</v>
      </c>
      <c r="D52" s="5">
        <v>46.11</v>
      </c>
      <c r="E52" s="5">
        <v>53.73</v>
      </c>
      <c r="F52" s="5">
        <v>56.43</v>
      </c>
      <c r="G52" s="5">
        <v>57.84</v>
      </c>
      <c r="H52" s="5">
        <v>69.78</v>
      </c>
    </row>
    <row r="53" spans="1:8" x14ac:dyDescent="0.25">
      <c r="A53" s="1">
        <v>44</v>
      </c>
      <c r="B53" s="5">
        <v>41.03</v>
      </c>
      <c r="C53" s="5">
        <v>43.73</v>
      </c>
      <c r="D53" s="5">
        <v>46.49</v>
      </c>
      <c r="E53" s="5">
        <v>54.79</v>
      </c>
      <c r="F53" s="5">
        <v>55.44</v>
      </c>
      <c r="G53" s="5">
        <v>56.58</v>
      </c>
      <c r="H53" s="5">
        <v>70.540000000000006</v>
      </c>
    </row>
    <row r="54" spans="1:8" x14ac:dyDescent="0.25">
      <c r="A54" s="1">
        <v>45</v>
      </c>
      <c r="B54" s="5">
        <v>40.770000000000003</v>
      </c>
      <c r="C54" s="5">
        <v>43.42</v>
      </c>
      <c r="D54" s="5">
        <v>46</v>
      </c>
      <c r="E54" s="5">
        <v>53.51</v>
      </c>
      <c r="F54" s="5">
        <v>54.16</v>
      </c>
      <c r="G54" s="5">
        <v>57.4</v>
      </c>
      <c r="H54" s="5">
        <v>71.45</v>
      </c>
    </row>
    <row r="55" spans="1:8" x14ac:dyDescent="0.25">
      <c r="A55" s="1">
        <v>46</v>
      </c>
      <c r="B55" s="5">
        <v>40.42</v>
      </c>
      <c r="C55" s="5">
        <v>43.56</v>
      </c>
      <c r="D55" s="5">
        <v>46.03</v>
      </c>
      <c r="E55" s="5">
        <v>55.42</v>
      </c>
      <c r="F55" s="5">
        <v>55.48</v>
      </c>
      <c r="G55" s="5">
        <v>57.26</v>
      </c>
      <c r="H55" s="5">
        <v>72.47</v>
      </c>
    </row>
    <row r="56" spans="1:8" x14ac:dyDescent="0.25">
      <c r="A56" s="1">
        <v>47</v>
      </c>
      <c r="B56" s="5">
        <v>40.94</v>
      </c>
      <c r="C56" s="5">
        <v>43.74</v>
      </c>
      <c r="D56" s="5">
        <v>46.83</v>
      </c>
      <c r="E56" s="5">
        <v>54.72</v>
      </c>
      <c r="F56" s="5">
        <v>55.83</v>
      </c>
      <c r="G56" s="5">
        <v>57.52</v>
      </c>
      <c r="H56" s="5">
        <v>71.98</v>
      </c>
    </row>
    <row r="57" spans="1:8" x14ac:dyDescent="0.25">
      <c r="A57" s="1">
        <v>48</v>
      </c>
      <c r="B57" s="5">
        <v>41.51</v>
      </c>
      <c r="C57" s="5">
        <v>43.64</v>
      </c>
      <c r="D57" s="5">
        <v>46.77</v>
      </c>
      <c r="E57" s="5">
        <v>53.9</v>
      </c>
      <c r="F57" s="5">
        <v>54.72</v>
      </c>
      <c r="G57" s="5">
        <v>58.88</v>
      </c>
      <c r="H57" s="5">
        <v>71.88</v>
      </c>
    </row>
    <row r="58" spans="1:8" x14ac:dyDescent="0.25">
      <c r="A58" s="1">
        <v>49</v>
      </c>
      <c r="B58" s="5">
        <v>41.32</v>
      </c>
      <c r="C58" s="5">
        <v>43.26</v>
      </c>
      <c r="D58" s="5">
        <v>46.69</v>
      </c>
      <c r="E58" s="5">
        <v>54.12</v>
      </c>
      <c r="F58" s="5">
        <v>55.91</v>
      </c>
      <c r="G58" s="5">
        <v>56.82</v>
      </c>
      <c r="H58" s="5">
        <v>73.349999999999994</v>
      </c>
    </row>
    <row r="59" spans="1:8" x14ac:dyDescent="0.25">
      <c r="A59" s="1">
        <v>50</v>
      </c>
      <c r="B59" s="5">
        <v>41.02</v>
      </c>
      <c r="C59" s="5">
        <v>44.54</v>
      </c>
      <c r="D59" s="5">
        <v>47.04</v>
      </c>
      <c r="E59" s="5">
        <v>54.76</v>
      </c>
      <c r="F59" s="5">
        <v>54.62</v>
      </c>
      <c r="G59" s="5">
        <v>57.98</v>
      </c>
      <c r="H59" s="5">
        <v>73.599999999999994</v>
      </c>
    </row>
    <row r="60" spans="1:8" x14ac:dyDescent="0.25">
      <c r="A60" s="1">
        <v>51</v>
      </c>
      <c r="B60" s="5">
        <v>41.11</v>
      </c>
      <c r="C60" s="5">
        <v>44.55</v>
      </c>
      <c r="D60" s="5">
        <v>46.22</v>
      </c>
      <c r="E60" s="5">
        <v>54.76</v>
      </c>
      <c r="F60" s="5">
        <v>55.07</v>
      </c>
      <c r="G60" s="5">
        <v>58.52</v>
      </c>
      <c r="H60" s="5"/>
    </row>
    <row r="61" spans="1:8" x14ac:dyDescent="0.25">
      <c r="A61" s="1">
        <v>52</v>
      </c>
      <c r="B61" s="5">
        <v>40.51</v>
      </c>
      <c r="C61" s="5">
        <v>44.97</v>
      </c>
      <c r="D61" s="5">
        <v>46.72</v>
      </c>
      <c r="E61" s="5">
        <v>52.28</v>
      </c>
      <c r="F61" s="5">
        <v>56.77</v>
      </c>
      <c r="G61" s="5">
        <v>57.31</v>
      </c>
      <c r="H61" s="5"/>
    </row>
    <row r="62" spans="1:8" ht="13" thickBot="1" x14ac:dyDescent="0.3">
      <c r="A62" s="12">
        <v>53</v>
      </c>
      <c r="B62" s="13"/>
      <c r="C62" s="13">
        <v>44.35</v>
      </c>
      <c r="D62" s="13"/>
      <c r="E62" s="13"/>
      <c r="F62" s="13"/>
      <c r="G62" s="5"/>
      <c r="H62" s="5"/>
    </row>
    <row r="63" spans="1:8" ht="14.5" thickTop="1" x14ac:dyDescent="0.3">
      <c r="A63" s="10" t="s">
        <v>210</v>
      </c>
      <c r="B63" s="35">
        <f>AVERAGE(B10:B62)</f>
        <v>40.95057692307693</v>
      </c>
      <c r="C63" s="35">
        <f t="shared" ref="C63:H63" si="0">AVERAGE(C10:C62)</f>
        <v>43.045849056603785</v>
      </c>
      <c r="D63" s="35">
        <f t="shared" si="0"/>
        <v>46.207307692307694</v>
      </c>
      <c r="E63" s="35">
        <f t="shared" si="0"/>
        <v>51.75096153846156</v>
      </c>
      <c r="F63" s="35">
        <f t="shared" si="0"/>
        <v>55.38019230769229</v>
      </c>
      <c r="G63" s="35">
        <f t="shared" si="0"/>
        <v>57.724807692307714</v>
      </c>
      <c r="H63" s="35">
        <f t="shared" si="0"/>
        <v>66.009600000000006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C 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Stut klass O3</dc:title>
  <dc:creator>Jordbruksverket@jordbruksverket.se</dc:creator>
  <cp:lastModifiedBy>Eva Jirskog</cp:lastModifiedBy>
  <dcterms:created xsi:type="dcterms:W3CDTF">2021-04-07T08:36:25Z</dcterms:created>
  <dcterms:modified xsi:type="dcterms:W3CDTF">2025-12-19T07:11:25Z</dcterms:modified>
</cp:coreProperties>
</file>