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80AC17C2-705D-4D9C-AB7A-20245E6BA577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9" i="1" l="1"/>
  <c r="D329" i="1"/>
  <c r="E329" i="1" l="1"/>
  <c r="F329" i="1"/>
  <c r="C328" i="1" l="1"/>
  <c r="D328" i="1"/>
  <c r="E328" i="1" l="1"/>
  <c r="F328" i="1"/>
  <c r="C327" i="1" l="1"/>
  <c r="D327" i="1"/>
  <c r="E327" i="1" l="1"/>
  <c r="F327" i="1"/>
  <c r="C322" i="1" l="1"/>
  <c r="C323" i="1"/>
  <c r="C324" i="1"/>
  <c r="C325" i="1"/>
  <c r="C326" i="1"/>
  <c r="D322" i="1"/>
  <c r="D323" i="1"/>
  <c r="D324" i="1"/>
  <c r="D325" i="1"/>
  <c r="D326" i="1"/>
  <c r="H63" i="2" l="1"/>
  <c r="E326" i="1" l="1"/>
  <c r="F326" i="1"/>
  <c r="E325" i="1"/>
  <c r="F325" i="1"/>
  <c r="E324" i="1"/>
  <c r="F324" i="1"/>
  <c r="E323" i="1"/>
  <c r="F323" i="1"/>
  <c r="E322" i="1"/>
  <c r="F322" i="1"/>
  <c r="C321" i="1" l="1"/>
  <c r="D321" i="1"/>
  <c r="E321" i="1" l="1"/>
  <c r="F321" i="1"/>
  <c r="C320" i="1" l="1"/>
  <c r="D320" i="1"/>
  <c r="E320" i="1" l="1"/>
  <c r="F320" i="1"/>
  <c r="C319" i="1" l="1"/>
  <c r="D319" i="1"/>
  <c r="E319" i="1" l="1"/>
  <c r="F319" i="1"/>
  <c r="C318" i="1" l="1"/>
  <c r="D318" i="1"/>
  <c r="E318" i="1" l="1"/>
  <c r="F318" i="1"/>
  <c r="D317" i="1" l="1"/>
  <c r="C317" i="1"/>
  <c r="E317" i="1" l="1"/>
  <c r="F317" i="1"/>
  <c r="C316" i="1" l="1"/>
  <c r="D316" i="1"/>
  <c r="E316" i="1" l="1"/>
  <c r="F316" i="1"/>
  <c r="C315" i="1" l="1"/>
  <c r="D315" i="1"/>
  <c r="E315" i="1" l="1"/>
  <c r="F315" i="1"/>
  <c r="C314" i="1" l="1"/>
  <c r="D314" i="1"/>
  <c r="E314" i="1" l="1"/>
  <c r="F314" i="1"/>
  <c r="C313" i="1" l="1"/>
  <c r="D313" i="1"/>
  <c r="E313" i="1" l="1"/>
  <c r="F313" i="1"/>
  <c r="D312" i="1" l="1"/>
  <c r="C312" i="1"/>
  <c r="E312" i="1" l="1"/>
  <c r="F312" i="1"/>
  <c r="D311" i="1" l="1"/>
  <c r="C311" i="1"/>
  <c r="E311" i="1" l="1"/>
  <c r="F311" i="1"/>
  <c r="C310" i="1" l="1"/>
  <c r="D310" i="1"/>
  <c r="E310" i="1" l="1"/>
  <c r="F310" i="1"/>
  <c r="C308" i="1" l="1"/>
  <c r="C309" i="1"/>
  <c r="D308" i="1"/>
  <c r="D309" i="1"/>
  <c r="E309" i="1" l="1"/>
  <c r="F309" i="1"/>
  <c r="E308" i="1" l="1"/>
  <c r="F308" i="1"/>
  <c r="D306" i="1" l="1"/>
  <c r="D307" i="1"/>
  <c r="C307" i="1"/>
  <c r="C306" i="1"/>
  <c r="E307" i="1" l="1"/>
  <c r="F307" i="1"/>
  <c r="E306" i="1" l="1"/>
  <c r="F306" i="1"/>
  <c r="D305" i="1" l="1"/>
  <c r="C305" i="1"/>
  <c r="E305" i="1"/>
  <c r="F305" i="1"/>
  <c r="C301" i="1" l="1"/>
  <c r="C302" i="1"/>
  <c r="C303" i="1"/>
  <c r="C304" i="1"/>
  <c r="D301" i="1"/>
  <c r="D302" i="1"/>
  <c r="D303" i="1"/>
  <c r="D304" i="1"/>
  <c r="E304" i="1"/>
  <c r="F304" i="1"/>
  <c r="E303" i="1"/>
  <c r="F303" i="1"/>
  <c r="E302" i="1"/>
  <c r="F302" i="1"/>
  <c r="E301" i="1"/>
  <c r="F301" i="1"/>
  <c r="C300" i="1" l="1"/>
  <c r="D300" i="1"/>
  <c r="E300" i="1" l="1"/>
  <c r="F300" i="1"/>
  <c r="C299" i="1" l="1"/>
  <c r="C298" i="1"/>
  <c r="D299" i="1"/>
  <c r="E299" i="1" l="1"/>
  <c r="F299" i="1"/>
  <c r="D298" i="1" l="1"/>
  <c r="E298" i="1"/>
  <c r="F298" i="1"/>
  <c r="C295" i="1" l="1"/>
  <c r="C296" i="1"/>
  <c r="C297" i="1"/>
  <c r="D295" i="1"/>
  <c r="D296" i="1"/>
  <c r="D297" i="1"/>
  <c r="E297" i="1" l="1"/>
  <c r="F297" i="1"/>
  <c r="E296" i="1"/>
  <c r="F296" i="1"/>
  <c r="C294" i="1" l="1"/>
  <c r="D294" i="1"/>
  <c r="E295" i="1"/>
  <c r="F295" i="1"/>
  <c r="E294" i="1" l="1"/>
  <c r="F294" i="1"/>
  <c r="C293" i="1" l="1"/>
  <c r="D293" i="1"/>
  <c r="E293" i="1" l="1"/>
  <c r="F293" i="1"/>
  <c r="C292" i="1" l="1"/>
  <c r="D292" i="1"/>
  <c r="E292" i="1" l="1"/>
  <c r="F292" i="1"/>
  <c r="C291" i="1" l="1"/>
  <c r="D291" i="1"/>
  <c r="E291" i="1" l="1"/>
  <c r="F291" i="1"/>
  <c r="C290" i="1" l="1"/>
  <c r="D290" i="1"/>
  <c r="E290" i="1" l="1"/>
  <c r="F290" i="1"/>
  <c r="C289" i="1" l="1"/>
  <c r="D289" i="1"/>
  <c r="C288" i="1" l="1"/>
  <c r="D288" i="1"/>
  <c r="E289" i="1" l="1"/>
  <c r="F289" i="1"/>
  <c r="E288" i="1"/>
  <c r="F288" i="1"/>
  <c r="D287" i="1" l="1"/>
  <c r="C287" i="1"/>
  <c r="E287" i="1" l="1"/>
  <c r="F287" i="1"/>
  <c r="C284" i="1" l="1"/>
  <c r="C285" i="1"/>
  <c r="C286" i="1"/>
  <c r="C283" i="1"/>
  <c r="D284" i="1"/>
  <c r="D285" i="1"/>
  <c r="D286" i="1"/>
  <c r="D283" i="1"/>
  <c r="E286" i="1" l="1"/>
  <c r="F286" i="1"/>
  <c r="E285" i="1"/>
  <c r="F285" i="1"/>
  <c r="E284" i="1"/>
  <c r="F284" i="1"/>
  <c r="C282" i="1" l="1"/>
  <c r="D282" i="1"/>
  <c r="E283" i="1"/>
  <c r="F283" i="1"/>
  <c r="E282" i="1" l="1"/>
  <c r="F282" i="1"/>
  <c r="C281" i="1" l="1"/>
  <c r="D281" i="1"/>
  <c r="E281" i="1" l="1"/>
  <c r="F281" i="1"/>
  <c r="C280" i="1" l="1"/>
  <c r="D280" i="1"/>
  <c r="E280" i="1" l="1"/>
  <c r="F280" i="1"/>
  <c r="D279" i="1"/>
  <c r="C279" i="1"/>
  <c r="E279" i="1" l="1"/>
  <c r="F279" i="1"/>
  <c r="C278" i="1" l="1"/>
  <c r="D278" i="1"/>
  <c r="E278" i="1" l="1"/>
  <c r="F278" i="1"/>
  <c r="D275" i="1" l="1"/>
  <c r="D276" i="1"/>
  <c r="D277" i="1"/>
  <c r="C275" i="1"/>
  <c r="C276" i="1"/>
  <c r="C277" i="1"/>
  <c r="E277" i="1"/>
  <c r="F277" i="1"/>
  <c r="E276" i="1" l="1"/>
  <c r="F276" i="1"/>
  <c r="E275" i="1" l="1"/>
  <c r="F275" i="1"/>
  <c r="C274" i="1" l="1"/>
  <c r="D274" i="1"/>
  <c r="E274" i="1" l="1"/>
  <c r="F274" i="1"/>
  <c r="G63" i="2"/>
  <c r="D273" i="1" l="1"/>
  <c r="C273" i="1"/>
  <c r="E273" i="1" l="1"/>
  <c r="F273" i="1"/>
  <c r="C272" i="1" l="1"/>
  <c r="D272" i="1"/>
  <c r="E272" i="1" l="1"/>
  <c r="F272" i="1"/>
  <c r="C269" i="1" l="1"/>
  <c r="C270" i="1"/>
  <c r="C271" i="1"/>
  <c r="F271" i="1" l="1"/>
  <c r="D269" i="1"/>
  <c r="E271" i="1" l="1"/>
  <c r="F63" i="2"/>
  <c r="E270" i="1"/>
  <c r="F270" i="1"/>
  <c r="E269" i="1" l="1"/>
  <c r="F269" i="1"/>
  <c r="D267" i="1" l="1"/>
  <c r="D268" i="1"/>
  <c r="C267" i="1"/>
  <c r="C268" i="1"/>
  <c r="E268" i="1" l="1"/>
  <c r="F268" i="1"/>
  <c r="E267" i="1" l="1"/>
  <c r="F267" i="1"/>
  <c r="C266" i="1" l="1"/>
  <c r="D266" i="1"/>
  <c r="E266" i="1" l="1"/>
  <c r="F266" i="1"/>
  <c r="D265" i="1" l="1"/>
  <c r="C265" i="1"/>
  <c r="E265" i="1" l="1"/>
  <c r="F265" i="1"/>
  <c r="C264" i="1" l="1"/>
  <c r="D264" i="1"/>
  <c r="E264" i="1" l="1"/>
  <c r="F264" i="1"/>
  <c r="C263" i="1" l="1"/>
  <c r="D263" i="1"/>
  <c r="E263" i="1" l="1"/>
  <c r="F263" i="1"/>
  <c r="D262" i="1" l="1"/>
  <c r="C262" i="1"/>
  <c r="E262" i="1" l="1"/>
  <c r="F262" i="1"/>
  <c r="D261" i="1" l="1"/>
  <c r="C261" i="1"/>
  <c r="D260" i="1"/>
  <c r="C260" i="1"/>
  <c r="E261" i="1"/>
  <c r="F261" i="1"/>
  <c r="E260" i="1" l="1"/>
  <c r="F260" i="1"/>
  <c r="D258" i="1" l="1"/>
  <c r="D259" i="1"/>
  <c r="C258" i="1"/>
  <c r="C259" i="1"/>
  <c r="E259" i="1" l="1"/>
  <c r="F259" i="1"/>
  <c r="E258" i="1"/>
  <c r="F258" i="1"/>
  <c r="C63" i="2" l="1"/>
  <c r="D63" i="2"/>
  <c r="E63" i="2"/>
  <c r="B63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70" i="1"/>
  <c r="D71" i="1"/>
  <c r="D11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7" i="1"/>
  <c r="C12" i="1"/>
  <c r="C13" i="1"/>
  <c r="C14" i="1"/>
  <c r="C15" i="1"/>
  <c r="C16" i="1"/>
  <c r="C17" i="1"/>
  <c r="C18" i="1"/>
  <c r="C19" i="1"/>
  <c r="C20" i="1"/>
  <c r="C21" i="1"/>
  <c r="C22" i="1"/>
  <c r="C11" i="1"/>
</calcChain>
</file>

<file path=xl/sharedStrings.xml><?xml version="1.0" encoding="utf-8"?>
<sst xmlns="http://schemas.openxmlformats.org/spreadsheetml/2006/main" count="356" uniqueCount="356">
  <si>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</si>
  <si>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</si>
  <si>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</si>
  <si>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</si>
  <si>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</si>
  <si>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</si>
  <si>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</si>
  <si>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</si>
  <si>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</si>
  <si>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</si>
  <si>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</si>
  <si>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</si>
  <si>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</si>
  <si>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</si>
  <si>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</si>
  <si>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</si>
  <si>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</si>
  <si>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</si>
  <si>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</si>
  <si>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</si>
  <si>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</si>
  <si>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</si>
  <si>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</si>
  <si>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</si>
  <si>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</si>
  <si>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</si>
  <si>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</si>
  <si>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</si>
  <si>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</si>
  <si>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</si>
  <si>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</si>
  <si>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</si>
  <si>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</si>
  <si>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</si>
  <si>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</si>
  <si>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</si>
  <si>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</si>
  <si>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</si>
  <si>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</si>
  <si>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</si>
  <si>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</si>
  <si>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</si>
  <si>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</si>
  <si>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</si>
  <si>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</si>
  <si>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</si>
  <si>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</si>
  <si>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</si>
  <si>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</si>
  <si>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</si>
  <si>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</si>
  <si>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</si>
  <si>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</si>
  <si>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</si>
  <si>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</si>
  <si>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</si>
  <si>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</si>
  <si>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</si>
  <si>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</si>
  <si>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</si>
  <si>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</si>
  <si>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</si>
  <si>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</si>
  <si>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</si>
  <si>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</si>
  <si>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</si>
  <si>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</si>
  <si>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</si>
  <si>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</si>
  <si>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</si>
  <si>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</si>
  <si>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</si>
  <si>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</si>
  <si>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</si>
  <si>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</si>
  <si>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</si>
  <si>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</si>
  <si>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</si>
  <si>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</si>
  <si>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</si>
  <si>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</si>
  <si>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</si>
  <si>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</si>
  <si>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</si>
  <si>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</si>
  <si>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</si>
  <si>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</si>
  <si>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</si>
  <si>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</si>
  <si>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</si>
  <si>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</si>
  <si>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</si>
  <si>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</si>
  <si>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</si>
  <si>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</si>
  <si>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</si>
  <si>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</si>
  <si>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</si>
  <si>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</si>
  <si>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</si>
  <si>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</si>
  <si>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</si>
  <si>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</si>
  <si>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</si>
  <si>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</si>
  <si>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</si>
  <si>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</si>
  <si>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</si>
  <si>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</si>
  <si>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</si>
  <si>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</si>
  <si>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</si>
  <si>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</si>
  <si>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</si>
  <si>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</si>
  <si>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</si>
  <si>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</si>
  <si>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</si>
  <si>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</si>
  <si>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</si>
  <si>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</si>
  <si>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</si>
  <si>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</si>
  <si>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</si>
  <si>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</si>
  <si>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</si>
  <si>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</si>
  <si>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</si>
  <si>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</si>
  <si>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</si>
  <si>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</si>
  <si>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</si>
  <si>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</si>
  <si>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</si>
  <si>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</si>
  <si>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</si>
  <si>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</si>
  <si>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</si>
  <si>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</si>
  <si>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</si>
  <si>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</si>
  <si>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</si>
  <si>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</si>
  <si>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</si>
  <si>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</si>
  <si>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</si>
  <si>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</si>
  <si>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</si>
  <si>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</si>
  <si>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</si>
  <si>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</si>
  <si>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</si>
  <si>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</si>
  <si>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</si>
  <si>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</si>
  <si>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</si>
  <si>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</si>
  <si>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</si>
  <si>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</si>
  <si>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</si>
  <si>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</si>
  <si>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</si>
  <si>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</si>
  <si>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</si>
  <si>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</si>
  <si>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</si>
  <si>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</si>
  <si>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</si>
  <si>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</si>
  <si>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</si>
  <si>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</si>
  <si>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</si>
  <si>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</si>
  <si>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</si>
  <si>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</si>
  <si>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</si>
  <si>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</si>
  <si>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</si>
  <si>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</si>
  <si>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</si>
  <si>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</si>
  <si>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</si>
  <si>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</si>
  <si>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</si>
  <si>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</si>
  <si>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</si>
  <si>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</si>
  <si>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</si>
  <si>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</si>
  <si>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</si>
  <si>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</si>
  <si>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</si>
  <si>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</si>
  <si>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</si>
  <si>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</si>
  <si>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</si>
  <si>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</si>
  <si>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</si>
  <si>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</si>
  <si>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</si>
  <si>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</si>
  <si>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</si>
  <si>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</si>
  <si>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</si>
  <si>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</si>
  <si>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</si>
  <si>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</si>
  <si>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</si>
  <si>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</si>
  <si>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</si>
  <si>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</si>
  <si>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</si>
  <si>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</si>
  <si>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</si>
  <si>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</si>
  <si>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</si>
  <si>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</si>
  <si>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</si>
  <si>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</si>
  <si>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</si>
  <si>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</si>
  <si>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</si>
  <si>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</si>
  <si>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</si>
  <si>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</si>
  <si>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</si>
  <si>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</si>
  <si>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</si>
  <si>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</si>
  <si>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</si>
  <si>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</si>
  <si>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</si>
  <si>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</si>
  <si>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</si>
  <si>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</si>
  <si>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</si>
  <si>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</si>
  <si>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</si>
  <si>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</si>
  <si>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</si>
  <si>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</si>
  <si>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</si>
  <si>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</si>
  <si>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</si>
  <si>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</si>
  <si>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</si>
  <si>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</si>
  <si>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</si>
  <si>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</si>
  <si>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</si>
  <si>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</si>
  <si>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</si>
  <si>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</si>
  <si>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</si>
  <si>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</si>
  <si>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</si>
  <si>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</si>
  <si>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</si>
  <si>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</si>
  <si>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</si>
  <si>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</si>
  <si>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</si>
  <si>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</si>
  <si>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</si>
  <si>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</si>
  <si>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</si>
  <si>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</si>
  <si>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 priset ingår även kända tillägg och avdrag, exempelvis kopplat till leveransavtal och olika koncept. </t>
  </si>
  <si>
    <t>Finland</t>
  </si>
  <si>
    <t xml:space="preserve">Finland </t>
  </si>
  <si>
    <t xml:space="preserve">Avräkningspriserna för smågrisar i SE är ett vägt genomsnitt för smågrisar som förmedlas via slakteri. </t>
  </si>
  <si>
    <t xml:space="preserve">Slakterier som förmedlar fler än 10 000 smågrisar per kalenderår ska rapportera priser till Jordbruksverket. </t>
  </si>
  <si>
    <t>vanligen omkring 30 kg styck, vilket påverkar det svenska genomsnittspriset uppåt. Även andra EU-länder kan rapportera priser för smågrisar som väger mer än 20 kg.</t>
  </si>
  <si>
    <t xml:space="preserve">Enligt EU-förordningen ska smågrispriset avse grisar med en förmedlingsvikt på cirka 20 kg. Svenska smågrisar är generellt betydligt tyngre vid förmedling, </t>
  </si>
  <si>
    <t xml:space="preserve">SEK/levande smågris </t>
  </si>
  <si>
    <t>euro/gris levande vikt</t>
  </si>
  <si>
    <t>Förklaring av enhet i kolumn B (Sverige) till F (EU): priser i SEK/levande smågris.</t>
  </si>
  <si>
    <t>Förklaring av enhet i kolumn H (Sverige) till L (EU):  priser i euro/gris levande vikt.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</si>
  <si>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</si>
  <si>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</si>
  <si>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</si>
  <si>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</si>
  <si>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</si>
  <si>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</si>
  <si>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</si>
  <si>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</si>
  <si>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</si>
  <si>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</si>
  <si>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</si>
  <si>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</si>
  <si>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</si>
  <si>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</si>
  <si>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</si>
  <si>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</si>
  <si>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</si>
  <si>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</si>
  <si>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</si>
  <si>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</si>
  <si>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</si>
  <si>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</si>
  <si>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</si>
  <si>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</si>
  <si>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</si>
  <si>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</si>
  <si>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</si>
  <si>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</si>
  <si>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</si>
  <si>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</si>
  <si>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</si>
  <si>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</si>
  <si>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</si>
  <si>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</si>
  <si>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</si>
  <si>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</si>
  <si>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</si>
  <si>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</si>
  <si>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</si>
  <si>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</si>
  <si>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</si>
  <si>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</si>
  <si>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</si>
  <si>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</si>
  <si>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</si>
  <si>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</si>
  <si>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</si>
  <si>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</si>
  <si>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</si>
  <si>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</si>
  <si>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</si>
  <si>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</si>
  <si>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</si>
  <si>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</si>
  <si>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</si>
  <si>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</si>
  <si>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</si>
  <si>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</si>
  <si>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</si>
  <si>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</si>
  <si>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</si>
  <si>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</si>
  <si>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</si>
  <si>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</si>
  <si>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</si>
  <si>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</si>
  <si>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</si>
  <si>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</si>
  <si>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</si>
  <si>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</si>
  <si>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</si>
  <si>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</si>
  <si>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avräkningspris för svenska smågrisar 2019-2025, SEK/styck</t>
  </si>
  <si>
    <t>GENOMSNITTLIGA AVRÄKNINGSPRISER FÖR SMÅGRISAR 2019-2025</t>
  </si>
  <si>
    <t>I priset ingår en schablon för transportkostnaden på för närvarande ca 22 kr/styck i genomsnitt (priset ska anges fritt slakteri enligt EU-förordningen). Från och med vecka 4  2025 höjs  transporttillägget till 25,50 kronor/styck.</t>
  </si>
  <si>
    <t>2025-04</t>
  </si>
  <si>
    <t>2025-05</t>
  </si>
  <si>
    <t>2025-06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</si>
</sst>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6" fillId="0" borderId="0" xfId="4" applyFont="1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12" fillId="0" borderId="0" xfId="0" applyNumberFormat="1" applyFont="1"/>
    <xf numFmtId="2" fontId="8" fillId="0" borderId="0" xfId="0" applyNumberFormat="1" applyFont="1"/>
    <xf numFmtId="164" fontId="0" fillId="0" borderId="0" xfId="0" applyNumberFormat="1" applyFont="1" applyFill="1" applyBorder="1"/>
    <xf numFmtId="49" fontId="0" fillId="0" borderId="4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4" xfId="0" applyNumberFormat="1" applyFont="1" applyFill="1" applyBorder="1"/>
    <xf numFmtId="2" fontId="12" fillId="0" borderId="4" xfId="0" applyNumberFormat="1" applyFont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2" fontId="10" fillId="0" borderId="0" xfId="0" applyNumberFormat="1" applyFont="1"/>
    <xf numFmtId="2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0" fillId="0" borderId="4" xfId="0" applyNumberFormat="1" applyBorder="1"/>
    <xf numFmtId="2" fontId="16" fillId="0" borderId="0" xfId="0" applyNumberFormat="1" applyFont="1"/>
    <xf numFmtId="2" fontId="17" fillId="0" borderId="0" xfId="0" applyNumberFormat="1" applyFont="1"/>
    <xf numFmtId="2" fontId="12" fillId="0" borderId="0" xfId="0" applyNumberFormat="1" applyFont="1" applyFill="1" applyBorder="1"/>
    <xf numFmtId="2" fontId="12" fillId="0" borderId="4" xfId="0" applyNumberFormat="1" applyFont="1" applyFill="1" applyBorder="1"/>
    <xf numFmtId="0" fontId="4" fillId="0" borderId="0" xfId="0" applyFont="1"/>
    <xf numFmtId="2" fontId="15" fillId="2" borderId="0" xfId="0" applyNumberFormat="1" applyFont="1" applyFill="1" applyBorder="1"/>
    <xf numFmtId="2" fontId="11" fillId="0" borderId="0" xfId="0" applyNumberFormat="1" applyFont="1" applyFill="1"/>
    <xf numFmtId="2" fontId="8" fillId="0" borderId="0" xfId="0" applyNumberFormat="1" applyFont="1" applyFill="1"/>
    <xf numFmtId="2" fontId="9" fillId="0" borderId="0" xfId="0" applyNumberFormat="1" applyFont="1" applyFill="1"/>
    <xf numFmtId="2" fontId="10" fillId="0" borderId="0" xfId="0" applyNumberFormat="1" applyFont="1" applyFill="1"/>
    <xf numFmtId="0" fontId="1" fillId="0" borderId="0" xfId="0" applyFont="1" applyAlignment="1">
      <alignment horizontal="center" vertic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3 år bakåt,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'EU-priser'!$B$173:$B$329</c:f>
              <c:numCache>
                <c:formatCode>0.00</c:formatCode>
                <c:ptCount val="157"/>
                <c:pt idx="0">
                  <c:v>816.24</c:v>
                </c:pt>
                <c:pt idx="1">
                  <c:v>790.93</c:v>
                </c:pt>
                <c:pt idx="2">
                  <c:v>812.53</c:v>
                </c:pt>
                <c:pt idx="3">
                  <c:v>847.99</c:v>
                </c:pt>
                <c:pt idx="4">
                  <c:v>792.76</c:v>
                </c:pt>
                <c:pt idx="5">
                  <c:v>795.89</c:v>
                </c:pt>
                <c:pt idx="6">
                  <c:v>843.32</c:v>
                </c:pt>
                <c:pt idx="7">
                  <c:v>822</c:v>
                </c:pt>
                <c:pt idx="8">
                  <c:v>827.79</c:v>
                </c:pt>
                <c:pt idx="9">
                  <c:v>811.89</c:v>
                </c:pt>
                <c:pt idx="10">
                  <c:v>822.89</c:v>
                </c:pt>
                <c:pt idx="11">
                  <c:v>886.26</c:v>
                </c:pt>
                <c:pt idx="12">
                  <c:v>861.71</c:v>
                </c:pt>
                <c:pt idx="13">
                  <c:v>847.72</c:v>
                </c:pt>
                <c:pt idx="14">
                  <c:v>863.29</c:v>
                </c:pt>
                <c:pt idx="15">
                  <c:v>873.63</c:v>
                </c:pt>
                <c:pt idx="16">
                  <c:v>851.99</c:v>
                </c:pt>
                <c:pt idx="17">
                  <c:v>877.11</c:v>
                </c:pt>
                <c:pt idx="18">
                  <c:v>897.52</c:v>
                </c:pt>
                <c:pt idx="19">
                  <c:v>881.77</c:v>
                </c:pt>
                <c:pt idx="20">
                  <c:v>904.19</c:v>
                </c:pt>
                <c:pt idx="21">
                  <c:v>883.53</c:v>
                </c:pt>
                <c:pt idx="22">
                  <c:v>903.07</c:v>
                </c:pt>
                <c:pt idx="23">
                  <c:v>915.29</c:v>
                </c:pt>
                <c:pt idx="24">
                  <c:v>902.21</c:v>
                </c:pt>
                <c:pt idx="25">
                  <c:v>902.79</c:v>
                </c:pt>
                <c:pt idx="26">
                  <c:v>906.23</c:v>
                </c:pt>
                <c:pt idx="27">
                  <c:v>935.63</c:v>
                </c:pt>
                <c:pt idx="28">
                  <c:v>909.73</c:v>
                </c:pt>
                <c:pt idx="29">
                  <c:v>926.79</c:v>
                </c:pt>
                <c:pt idx="30">
                  <c:v>919.6</c:v>
                </c:pt>
                <c:pt idx="31">
                  <c:v>914.89</c:v>
                </c:pt>
                <c:pt idx="32">
                  <c:v>909.16</c:v>
                </c:pt>
                <c:pt idx="33">
                  <c:v>931.72</c:v>
                </c:pt>
                <c:pt idx="34">
                  <c:v>938.11</c:v>
                </c:pt>
                <c:pt idx="35">
                  <c:v>928.43</c:v>
                </c:pt>
                <c:pt idx="36">
                  <c:v>940.24</c:v>
                </c:pt>
                <c:pt idx="37">
                  <c:v>944.32</c:v>
                </c:pt>
                <c:pt idx="38">
                  <c:v>922.49</c:v>
                </c:pt>
                <c:pt idx="39">
                  <c:v>943.97</c:v>
                </c:pt>
                <c:pt idx="40">
                  <c:v>945.58</c:v>
                </c:pt>
                <c:pt idx="41">
                  <c:v>957.17</c:v>
                </c:pt>
                <c:pt idx="42">
                  <c:v>931.04</c:v>
                </c:pt>
                <c:pt idx="43">
                  <c:v>953.82</c:v>
                </c:pt>
                <c:pt idx="44">
                  <c:v>945.84</c:v>
                </c:pt>
                <c:pt idx="45">
                  <c:v>957.42</c:v>
                </c:pt>
                <c:pt idx="46">
                  <c:v>961.54</c:v>
                </c:pt>
                <c:pt idx="47">
                  <c:v>952.3</c:v>
                </c:pt>
                <c:pt idx="48">
                  <c:v>947.34</c:v>
                </c:pt>
                <c:pt idx="49">
                  <c:v>949.15</c:v>
                </c:pt>
                <c:pt idx="50">
                  <c:v>935.82</c:v>
                </c:pt>
                <c:pt idx="51">
                  <c:v>947.1</c:v>
                </c:pt>
                <c:pt idx="52">
                  <c:v>931.52</c:v>
                </c:pt>
                <c:pt idx="53">
                  <c:v>941.81</c:v>
                </c:pt>
                <c:pt idx="54">
                  <c:v>952.53</c:v>
                </c:pt>
                <c:pt idx="55">
                  <c:v>960.12</c:v>
                </c:pt>
                <c:pt idx="56">
                  <c:v>956.55</c:v>
                </c:pt>
                <c:pt idx="57">
                  <c:v>969.34</c:v>
                </c:pt>
                <c:pt idx="58">
                  <c:v>952.98</c:v>
                </c:pt>
                <c:pt idx="59">
                  <c:v>974.62</c:v>
                </c:pt>
                <c:pt idx="60">
                  <c:v>989.34</c:v>
                </c:pt>
                <c:pt idx="61">
                  <c:v>981.95</c:v>
                </c:pt>
                <c:pt idx="62">
                  <c:v>970.03</c:v>
                </c:pt>
                <c:pt idx="63">
                  <c:v>985.51</c:v>
                </c:pt>
                <c:pt idx="64">
                  <c:v>975.43</c:v>
                </c:pt>
                <c:pt idx="65">
                  <c:v>974.34</c:v>
                </c:pt>
                <c:pt idx="66">
                  <c:v>982.92</c:v>
                </c:pt>
                <c:pt idx="67">
                  <c:v>989.53</c:v>
                </c:pt>
                <c:pt idx="68">
                  <c:v>987.52</c:v>
                </c:pt>
                <c:pt idx="69">
                  <c:v>1007.52</c:v>
                </c:pt>
                <c:pt idx="70">
                  <c:v>987.91</c:v>
                </c:pt>
                <c:pt idx="71">
                  <c:v>1009.46</c:v>
                </c:pt>
                <c:pt idx="72">
                  <c:v>984.25</c:v>
                </c:pt>
                <c:pt idx="73">
                  <c:v>995.91</c:v>
                </c:pt>
                <c:pt idx="74">
                  <c:v>1001.77</c:v>
                </c:pt>
                <c:pt idx="75">
                  <c:v>999.39</c:v>
                </c:pt>
                <c:pt idx="76">
                  <c:v>990.05</c:v>
                </c:pt>
                <c:pt idx="77">
                  <c:v>1001.65</c:v>
                </c:pt>
                <c:pt idx="78">
                  <c:v>1007.74</c:v>
                </c:pt>
                <c:pt idx="79">
                  <c:v>995.2</c:v>
                </c:pt>
                <c:pt idx="80">
                  <c:v>965.04</c:v>
                </c:pt>
                <c:pt idx="81">
                  <c:v>975.38</c:v>
                </c:pt>
                <c:pt idx="82">
                  <c:v>966.32</c:v>
                </c:pt>
                <c:pt idx="83">
                  <c:v>978.88</c:v>
                </c:pt>
                <c:pt idx="84">
                  <c:v>992.39</c:v>
                </c:pt>
                <c:pt idx="85">
                  <c:v>993.93</c:v>
                </c:pt>
                <c:pt idx="86">
                  <c:v>1011.33</c:v>
                </c:pt>
                <c:pt idx="87">
                  <c:v>995.47</c:v>
                </c:pt>
                <c:pt idx="88">
                  <c:v>993</c:v>
                </c:pt>
                <c:pt idx="89">
                  <c:v>994.67</c:v>
                </c:pt>
                <c:pt idx="90">
                  <c:v>989.61</c:v>
                </c:pt>
                <c:pt idx="91">
                  <c:v>997</c:v>
                </c:pt>
                <c:pt idx="92">
                  <c:v>999.98</c:v>
                </c:pt>
                <c:pt idx="93">
                  <c:v>1001.37</c:v>
                </c:pt>
                <c:pt idx="94">
                  <c:v>991.79</c:v>
                </c:pt>
                <c:pt idx="95">
                  <c:v>1001.26</c:v>
                </c:pt>
                <c:pt idx="96">
                  <c:v>1002.51</c:v>
                </c:pt>
                <c:pt idx="97">
                  <c:v>991.19</c:v>
                </c:pt>
                <c:pt idx="98">
                  <c:v>1065.5</c:v>
                </c:pt>
                <c:pt idx="99">
                  <c:v>1015</c:v>
                </c:pt>
                <c:pt idx="100">
                  <c:v>1006.91</c:v>
                </c:pt>
                <c:pt idx="101">
                  <c:v>1007.89</c:v>
                </c:pt>
                <c:pt idx="102">
                  <c:v>992.35</c:v>
                </c:pt>
                <c:pt idx="103">
                  <c:v>952.52</c:v>
                </c:pt>
                <c:pt idx="104">
                  <c:v>1007.87</c:v>
                </c:pt>
                <c:pt idx="105">
                  <c:v>1002.27</c:v>
                </c:pt>
                <c:pt idx="106">
                  <c:v>1010.18</c:v>
                </c:pt>
                <c:pt idx="107">
                  <c:v>1010.64</c:v>
                </c:pt>
                <c:pt idx="108">
                  <c:v>1014.34</c:v>
                </c:pt>
                <c:pt idx="109">
                  <c:v>1012.38</c:v>
                </c:pt>
                <c:pt idx="110">
                  <c:v>1009.42</c:v>
                </c:pt>
                <c:pt idx="111">
                  <c:v>1018.17</c:v>
                </c:pt>
                <c:pt idx="112">
                  <c:v>1045.48</c:v>
                </c:pt>
                <c:pt idx="113">
                  <c:v>1022.67</c:v>
                </c:pt>
                <c:pt idx="114">
                  <c:v>1039.79</c:v>
                </c:pt>
                <c:pt idx="115">
                  <c:v>1008.14</c:v>
                </c:pt>
                <c:pt idx="116">
                  <c:v>1069.07</c:v>
                </c:pt>
                <c:pt idx="117">
                  <c:v>1028.28</c:v>
                </c:pt>
                <c:pt idx="118">
                  <c:v>1042.17</c:v>
                </c:pt>
                <c:pt idx="119">
                  <c:v>1051.1400000000001</c:v>
                </c:pt>
                <c:pt idx="120">
                  <c:v>1062.6400000000001</c:v>
                </c:pt>
                <c:pt idx="121">
                  <c:v>1029.8499999999999</c:v>
                </c:pt>
                <c:pt idx="122">
                  <c:v>1060.68</c:v>
                </c:pt>
                <c:pt idx="123">
                  <c:v>1037.57</c:v>
                </c:pt>
                <c:pt idx="124">
                  <c:v>1064.3800000000001</c:v>
                </c:pt>
                <c:pt idx="125">
                  <c:v>1061.8599999999999</c:v>
                </c:pt>
                <c:pt idx="126">
                  <c:v>1034.97</c:v>
                </c:pt>
                <c:pt idx="127">
                  <c:v>1056.92</c:v>
                </c:pt>
                <c:pt idx="128">
                  <c:v>1080.92</c:v>
                </c:pt>
                <c:pt idx="129">
                  <c:v>1047.42</c:v>
                </c:pt>
                <c:pt idx="130">
                  <c:v>1056.75</c:v>
                </c:pt>
                <c:pt idx="131">
                  <c:v>1051.25</c:v>
                </c:pt>
                <c:pt idx="132">
                  <c:v>1063.42</c:v>
                </c:pt>
                <c:pt idx="133">
                  <c:v>1056.99</c:v>
                </c:pt>
                <c:pt idx="134">
                  <c:v>1055.02</c:v>
                </c:pt>
                <c:pt idx="135">
                  <c:v>1070.3900000000001</c:v>
                </c:pt>
                <c:pt idx="136">
                  <c:v>1065.1500000000001</c:v>
                </c:pt>
                <c:pt idx="137">
                  <c:v>1055.83</c:v>
                </c:pt>
                <c:pt idx="138">
                  <c:v>1080.49</c:v>
                </c:pt>
                <c:pt idx="139">
                  <c:v>1058.18</c:v>
                </c:pt>
                <c:pt idx="140">
                  <c:v>1053.27</c:v>
                </c:pt>
                <c:pt idx="141">
                  <c:v>1070.3900000000001</c:v>
                </c:pt>
                <c:pt idx="142">
                  <c:v>1064.33</c:v>
                </c:pt>
                <c:pt idx="143">
                  <c:v>1110.3699999999999</c:v>
                </c:pt>
                <c:pt idx="144">
                  <c:v>1093.42</c:v>
                </c:pt>
                <c:pt idx="145">
                  <c:v>1083.07</c:v>
                </c:pt>
                <c:pt idx="146">
                  <c:v>1095.3399999999999</c:v>
                </c:pt>
                <c:pt idx="147">
                  <c:v>1079.33</c:v>
                </c:pt>
                <c:pt idx="148">
                  <c:v>1080.72</c:v>
                </c:pt>
                <c:pt idx="149">
                  <c:v>1083.69</c:v>
                </c:pt>
                <c:pt idx="150">
                  <c:v>1075.8399999999999</c:v>
                </c:pt>
                <c:pt idx="151">
                  <c:v>1107.7</c:v>
                </c:pt>
                <c:pt idx="152">
                  <c:v>1107.28</c:v>
                </c:pt>
                <c:pt idx="153">
                  <c:v>1090.97</c:v>
                </c:pt>
                <c:pt idx="154">
                  <c:v>1105.8</c:v>
                </c:pt>
                <c:pt idx="155">
                  <c:v>1117.23</c:v>
                </c:pt>
                <c:pt idx="156">
                  <c:v>1116.67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'EU-priser'!$C$173:$C$329</c:f>
              <c:numCache>
                <c:formatCode>0.00</c:formatCode>
                <c:ptCount val="157"/>
                <c:pt idx="0">
                  <c:v>406.65857399999999</c:v>
                </c:pt>
                <c:pt idx="1">
                  <c:v>400.85693000000003</c:v>
                </c:pt>
                <c:pt idx="2">
                  <c:v>418.19305000000003</c:v>
                </c:pt>
                <c:pt idx="3">
                  <c:v>421.58624500000002</c:v>
                </c:pt>
                <c:pt idx="4">
                  <c:v>423.48997600000001</c:v>
                </c:pt>
                <c:pt idx="5">
                  <c:v>437.58148</c:v>
                </c:pt>
                <c:pt idx="6">
                  <c:v>471.98337600000002</c:v>
                </c:pt>
                <c:pt idx="7">
                  <c:v>516.35094000000004</c:v>
                </c:pt>
                <c:pt idx="8">
                  <c:v>528.11947199999997</c:v>
                </c:pt>
                <c:pt idx="9">
                  <c:v>527.64283</c:v>
                </c:pt>
                <c:pt idx="10">
                  <c:v>528.04167299999995</c:v>
                </c:pt>
                <c:pt idx="11">
                  <c:v>540.38902799999994</c:v>
                </c:pt>
                <c:pt idx="12">
                  <c:v>530.85699799999998</c:v>
                </c:pt>
                <c:pt idx="13">
                  <c:v>531.39777600000002</c:v>
                </c:pt>
                <c:pt idx="14">
                  <c:v>544.24078799999995</c:v>
                </c:pt>
                <c:pt idx="15">
                  <c:v>547.82167200000004</c:v>
                </c:pt>
                <c:pt idx="16">
                  <c:v>540.85465899999997</c:v>
                </c:pt>
                <c:pt idx="17">
                  <c:v>546.292731</c:v>
                </c:pt>
                <c:pt idx="18">
                  <c:v>555.29564600000003</c:v>
                </c:pt>
                <c:pt idx="19">
                  <c:v>554.92203800000004</c:v>
                </c:pt>
                <c:pt idx="20">
                  <c:v>579.37648999999999</c:v>
                </c:pt>
                <c:pt idx="21">
                  <c:v>589.79591000000005</c:v>
                </c:pt>
                <c:pt idx="22">
                  <c:v>583.43064500000003</c:v>
                </c:pt>
                <c:pt idx="23">
                  <c:v>573.652692</c:v>
                </c:pt>
                <c:pt idx="24">
                  <c:v>571.63676399999997</c:v>
                </c:pt>
                <c:pt idx="25">
                  <c:v>583.53591400000005</c:v>
                </c:pt>
                <c:pt idx="26">
                  <c:v>585.919488</c:v>
                </c:pt>
                <c:pt idx="27">
                  <c:v>616.39142400000003</c:v>
                </c:pt>
                <c:pt idx="28">
                  <c:v>634.99856999999997</c:v>
                </c:pt>
                <c:pt idx="29">
                  <c:v>663.84223500000007</c:v>
                </c:pt>
                <c:pt idx="30">
                  <c:v>660.61531200000002</c:v>
                </c:pt>
                <c:pt idx="31">
                  <c:v>674.17056000000002</c:v>
                </c:pt>
                <c:pt idx="32">
                  <c:v>684.36300000000006</c:v>
                </c:pt>
                <c:pt idx="33">
                  <c:v>685.63155999999992</c:v>
                </c:pt>
                <c:pt idx="34">
                  <c:v>685.93679700000007</c:v>
                </c:pt>
                <c:pt idx="35">
                  <c:v>690.58627799999999</c:v>
                </c:pt>
                <c:pt idx="36">
                  <c:v>692.44456600000001</c:v>
                </c:pt>
                <c:pt idx="37">
                  <c:v>688.72609799999998</c:v>
                </c:pt>
                <c:pt idx="38">
                  <c:v>683.23232600000006</c:v>
                </c:pt>
                <c:pt idx="39">
                  <c:v>679.25185199999999</c:v>
                </c:pt>
                <c:pt idx="40">
                  <c:v>691.32720799999993</c:v>
                </c:pt>
                <c:pt idx="41">
                  <c:v>692.96923499999991</c:v>
                </c:pt>
                <c:pt idx="42">
                  <c:v>696.70792199999994</c:v>
                </c:pt>
                <c:pt idx="43">
                  <c:v>699.02982599999996</c:v>
                </c:pt>
                <c:pt idx="44">
                  <c:v>705.60315100000003</c:v>
                </c:pt>
                <c:pt idx="45">
                  <c:v>696.02728000000002</c:v>
                </c:pt>
                <c:pt idx="46">
                  <c:v>668.92211299999997</c:v>
                </c:pt>
                <c:pt idx="47">
                  <c:v>675.34000800000001</c:v>
                </c:pt>
                <c:pt idx="48">
                  <c:v>668.54811099999995</c:v>
                </c:pt>
                <c:pt idx="49">
                  <c:v>639.69726799999989</c:v>
                </c:pt>
                <c:pt idx="50">
                  <c:v>614.39679000000001</c:v>
                </c:pt>
                <c:pt idx="51">
                  <c:v>607.33829800000001</c:v>
                </c:pt>
                <c:pt idx="52">
                  <c:v>593.28707900000006</c:v>
                </c:pt>
                <c:pt idx="53">
                  <c:v>619.13590799999997</c:v>
                </c:pt>
                <c:pt idx="54">
                  <c:v>634.78801599999997</c:v>
                </c:pt>
                <c:pt idx="55">
                  <c:v>653.68278399999997</c:v>
                </c:pt>
                <c:pt idx="56">
                  <c:v>669.05567999999994</c:v>
                </c:pt>
                <c:pt idx="57">
                  <c:v>652.49308800000006</c:v>
                </c:pt>
                <c:pt idx="58">
                  <c:v>665.15294399999993</c:v>
                </c:pt>
                <c:pt idx="59">
                  <c:v>711.40283999999997</c:v>
                </c:pt>
                <c:pt idx="60">
                  <c:v>716.88527599999998</c:v>
                </c:pt>
                <c:pt idx="61">
                  <c:v>749.11695300000008</c:v>
                </c:pt>
                <c:pt idx="62">
                  <c:v>764.80875000000003</c:v>
                </c:pt>
                <c:pt idx="63">
                  <c:v>785.34940800000004</c:v>
                </c:pt>
                <c:pt idx="64">
                  <c:v>781.09391599999992</c:v>
                </c:pt>
                <c:pt idx="65">
                  <c:v>782.19679199999996</c:v>
                </c:pt>
                <c:pt idx="66">
                  <c:v>788.09464000000003</c:v>
                </c:pt>
                <c:pt idx="67">
                  <c:v>801.83286400000009</c:v>
                </c:pt>
                <c:pt idx="68">
                  <c:v>804.54171199999996</c:v>
                </c:pt>
                <c:pt idx="69">
                  <c:v>807.11325899999997</c:v>
                </c:pt>
                <c:pt idx="70">
                  <c:v>803.46619999999996</c:v>
                </c:pt>
                <c:pt idx="71">
                  <c:v>813.45146399999999</c:v>
                </c:pt>
                <c:pt idx="72">
                  <c:v>828.13109100000008</c:v>
                </c:pt>
                <c:pt idx="73">
                  <c:v>836.16599499999984</c:v>
                </c:pt>
                <c:pt idx="74">
                  <c:v>804.99507199999994</c:v>
                </c:pt>
                <c:pt idx="75">
                  <c:v>809.49725999999998</c:v>
                </c:pt>
                <c:pt idx="76">
                  <c:v>813.30198400000018</c:v>
                </c:pt>
                <c:pt idx="77">
                  <c:v>820.96498499999996</c:v>
                </c:pt>
                <c:pt idx="78">
                  <c:v>823.99667800000009</c:v>
                </c:pt>
                <c:pt idx="79">
                  <c:v>834.05032499999993</c:v>
                </c:pt>
                <c:pt idx="80">
                  <c:v>823.34546699999999</c:v>
                </c:pt>
                <c:pt idx="81">
                  <c:v>808.03993100000002</c:v>
                </c:pt>
                <c:pt idx="82">
                  <c:v>809.29520000000002</c:v>
                </c:pt>
                <c:pt idx="83">
                  <c:v>781.44167099999993</c:v>
                </c:pt>
                <c:pt idx="84">
                  <c:v>783.46397399999989</c:v>
                </c:pt>
                <c:pt idx="85">
                  <c:v>742.86227199999996</c:v>
                </c:pt>
                <c:pt idx="86">
                  <c:v>750.96182199999998</c:v>
                </c:pt>
                <c:pt idx="87">
                  <c:v>732.438896</c:v>
                </c:pt>
                <c:pt idx="88">
                  <c:v>736.973568</c:v>
                </c:pt>
                <c:pt idx="89">
                  <c:v>773.77059500000007</c:v>
                </c:pt>
                <c:pt idx="90">
                  <c:v>774.82756000000006</c:v>
                </c:pt>
                <c:pt idx="91">
                  <c:v>766.74834199999998</c:v>
                </c:pt>
                <c:pt idx="92">
                  <c:v>755.14251300000001</c:v>
                </c:pt>
                <c:pt idx="93">
                  <c:v>777.16520000000003</c:v>
                </c:pt>
                <c:pt idx="94">
                  <c:v>773.37571500000001</c:v>
                </c:pt>
                <c:pt idx="95">
                  <c:v>764.18399999999997</c:v>
                </c:pt>
                <c:pt idx="96">
                  <c:v>762.45</c:v>
                </c:pt>
                <c:pt idx="97">
                  <c:v>738.40352400000006</c:v>
                </c:pt>
                <c:pt idx="98">
                  <c:v>741.21280000000002</c:v>
                </c:pt>
                <c:pt idx="99">
                  <c:v>736.79129999999998</c:v>
                </c:pt>
                <c:pt idx="100">
                  <c:v>724.69359999999995</c:v>
                </c:pt>
                <c:pt idx="101">
                  <c:v>715.68820000000005</c:v>
                </c:pt>
                <c:pt idx="102">
                  <c:v>684.65174399999989</c:v>
                </c:pt>
                <c:pt idx="103">
                  <c:v>681.71400000000006</c:v>
                </c:pt>
                <c:pt idx="104">
                  <c:v>682.41793499999994</c:v>
                </c:pt>
                <c:pt idx="105">
                  <c:v>681.56274999999994</c:v>
                </c:pt>
                <c:pt idx="106">
                  <c:v>694.36762500000009</c:v>
                </c:pt>
                <c:pt idx="107">
                  <c:v>696.87630000000001</c:v>
                </c:pt>
                <c:pt idx="108">
                  <c:v>709.91876000000002</c:v>
                </c:pt>
                <c:pt idx="109">
                  <c:v>716.26861800000006</c:v>
                </c:pt>
                <c:pt idx="110">
                  <c:v>726.22522499999991</c:v>
                </c:pt>
                <c:pt idx="111">
                  <c:v>734.02724999999998</c:v>
                </c:pt>
                <c:pt idx="112">
                  <c:v>734.09093999999993</c:v>
                </c:pt>
                <c:pt idx="113">
                  <c:v>736.77123200000005</c:v>
                </c:pt>
                <c:pt idx="114">
                  <c:v>744.16319999999996</c:v>
                </c:pt>
                <c:pt idx="115">
                  <c:v>746.90881200000001</c:v>
                </c:pt>
                <c:pt idx="116">
                  <c:v>721.08560999999997</c:v>
                </c:pt>
                <c:pt idx="117">
                  <c:v>723.74494500000003</c:v>
                </c:pt>
                <c:pt idx="118">
                  <c:v>721.67759999999998</c:v>
                </c:pt>
                <c:pt idx="119">
                  <c:v>721.34181000000001</c:v>
                </c:pt>
                <c:pt idx="120">
                  <c:v>710.38620000000003</c:v>
                </c:pt>
                <c:pt idx="121">
                  <c:v>703.32650000000001</c:v>
                </c:pt>
                <c:pt idx="122">
                  <c:v>701.18682000000001</c:v>
                </c:pt>
                <c:pt idx="123">
                  <c:v>683.07799999999997</c:v>
                </c:pt>
                <c:pt idx="124">
                  <c:v>692.92950000000008</c:v>
                </c:pt>
                <c:pt idx="125">
                  <c:v>692.9905</c:v>
                </c:pt>
                <c:pt idx="126">
                  <c:v>701.17153499999995</c:v>
                </c:pt>
                <c:pt idx="127">
                  <c:v>678.48839999999996</c:v>
                </c:pt>
                <c:pt idx="128">
                  <c:v>715.4478499999999</c:v>
                </c:pt>
                <c:pt idx="129">
                  <c:v>678.37660800000003</c:v>
                </c:pt>
                <c:pt idx="130">
                  <c:v>673.17647999999997</c:v>
                </c:pt>
                <c:pt idx="131">
                  <c:v>660.51906999999994</c:v>
                </c:pt>
                <c:pt idx="132">
                  <c:v>625.29313999999999</c:v>
                </c:pt>
                <c:pt idx="133">
                  <c:v>619.93849499999999</c:v>
                </c:pt>
                <c:pt idx="134">
                  <c:v>621.81436199999996</c:v>
                </c:pt>
                <c:pt idx="135">
                  <c:v>624.31069000000002</c:v>
                </c:pt>
                <c:pt idx="136">
                  <c:v>625.38595000000009</c:v>
                </c:pt>
                <c:pt idx="137">
                  <c:v>648.53569000000005</c:v>
                </c:pt>
                <c:pt idx="138">
                  <c:v>652.13300000000004</c:v>
                </c:pt>
                <c:pt idx="139">
                  <c:v>652.96853999999996</c:v>
                </c:pt>
                <c:pt idx="140">
                  <c:v>656.79295500000001</c:v>
                </c:pt>
                <c:pt idx="141">
                  <c:v>658.34572500000002</c:v>
                </c:pt>
                <c:pt idx="142">
                  <c:v>667.89347999999995</c:v>
                </c:pt>
                <c:pt idx="143">
                  <c:v>651.24209999999994</c:v>
                </c:pt>
                <c:pt idx="144">
                  <c:v>652.66105500000003</c:v>
                </c:pt>
                <c:pt idx="145">
                  <c:v>650.54943000000003</c:v>
                </c:pt>
                <c:pt idx="146">
                  <c:v>648.5785800000001</c:v>
                </c:pt>
                <c:pt idx="147">
                  <c:v>648.86013000000003</c:v>
                </c:pt>
                <c:pt idx="148">
                  <c:v>637.7007000000001</c:v>
                </c:pt>
                <c:pt idx="149">
                  <c:v>621.54016000000001</c:v>
                </c:pt>
                <c:pt idx="150">
                  <c:v>621.61492499999997</c:v>
                </c:pt>
                <c:pt idx="151">
                  <c:v>621.16485</c:v>
                </c:pt>
                <c:pt idx="152">
                  <c:v>624.17213000000004</c:v>
                </c:pt>
                <c:pt idx="153">
                  <c:v>624.54568000000006</c:v>
                </c:pt>
                <c:pt idx="154">
                  <c:v>608.24371999999994</c:v>
                </c:pt>
                <c:pt idx="155">
                  <c:v>608.92518000000007</c:v>
                </c:pt>
                <c:pt idx="156">
                  <c:v>599.08741999999995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'EU-priser'!$D$173:$D$329</c:f>
              <c:numCache>
                <c:formatCode>0.00</c:formatCode>
                <c:ptCount val="157"/>
                <c:pt idx="0">
                  <c:v>287.82495999999998</c:v>
                </c:pt>
                <c:pt idx="1">
                  <c:v>287.68624</c:v>
                </c:pt>
                <c:pt idx="2">
                  <c:v>305.78701999999998</c:v>
                </c:pt>
                <c:pt idx="3">
                  <c:v>357.87940000000003</c:v>
                </c:pt>
                <c:pt idx="4">
                  <c:v>487.16304000000002</c:v>
                </c:pt>
                <c:pt idx="5">
                  <c:v>614.68039999999996</c:v>
                </c:pt>
                <c:pt idx="6">
                  <c:v>639.18732</c:v>
                </c:pt>
                <c:pt idx="7">
                  <c:v>672.68880000000001</c:v>
                </c:pt>
                <c:pt idx="8">
                  <c:v>658.09280000000001</c:v>
                </c:pt>
                <c:pt idx="9">
                  <c:v>658.26585</c:v>
                </c:pt>
                <c:pt idx="10">
                  <c:v>658.89206999999999</c:v>
                </c:pt>
                <c:pt idx="11">
                  <c:v>658.86012000000005</c:v>
                </c:pt>
                <c:pt idx="12">
                  <c:v>666.98495000000003</c:v>
                </c:pt>
                <c:pt idx="13">
                  <c:v>519.41135999999995</c:v>
                </c:pt>
                <c:pt idx="14">
                  <c:v>514.12760000000003</c:v>
                </c:pt>
                <c:pt idx="15">
                  <c:v>465.66954000000004</c:v>
                </c:pt>
                <c:pt idx="16">
                  <c:v>457.57408999999996</c:v>
                </c:pt>
                <c:pt idx="17">
                  <c:v>463.22760000000005</c:v>
                </c:pt>
                <c:pt idx="18">
                  <c:v>470.86159999999995</c:v>
                </c:pt>
                <c:pt idx="19">
                  <c:v>470.54480000000001</c:v>
                </c:pt>
                <c:pt idx="20">
                  <c:v>497.68333000000001</c:v>
                </c:pt>
                <c:pt idx="21">
                  <c:v>495.59983</c:v>
                </c:pt>
                <c:pt idx="22">
                  <c:v>490.34014999999999</c:v>
                </c:pt>
                <c:pt idx="23">
                  <c:v>482.20986999999997</c:v>
                </c:pt>
                <c:pt idx="24">
                  <c:v>479.47746000000001</c:v>
                </c:pt>
                <c:pt idx="25">
                  <c:v>477.90026</c:v>
                </c:pt>
                <c:pt idx="26">
                  <c:v>465.03198000000003</c:v>
                </c:pt>
                <c:pt idx="27">
                  <c:v>534.88512000000003</c:v>
                </c:pt>
                <c:pt idx="28">
                  <c:v>568.43465999999989</c:v>
                </c:pt>
                <c:pt idx="29">
                  <c:v>605.34684000000004</c:v>
                </c:pt>
                <c:pt idx="30">
                  <c:v>608.71439999999996</c:v>
                </c:pt>
                <c:pt idx="31">
                  <c:v>643.03848000000005</c:v>
                </c:pt>
                <c:pt idx="32">
                  <c:v>651.67050000000006</c:v>
                </c:pt>
                <c:pt idx="33">
                  <c:v>651.78669000000002</c:v>
                </c:pt>
                <c:pt idx="34">
                  <c:v>621.59267</c:v>
                </c:pt>
                <c:pt idx="35">
                  <c:v>620.40563999999995</c:v>
                </c:pt>
                <c:pt idx="36">
                  <c:v>620.97210999999993</c:v>
                </c:pt>
                <c:pt idx="37">
                  <c:v>568.19082000000003</c:v>
                </c:pt>
                <c:pt idx="38">
                  <c:v>564.09681999999998</c:v>
                </c:pt>
                <c:pt idx="39">
                  <c:v>558.21523999999999</c:v>
                </c:pt>
                <c:pt idx="40">
                  <c:v>570.24605999999994</c:v>
                </c:pt>
                <c:pt idx="41">
                  <c:v>592.92065000000002</c:v>
                </c:pt>
                <c:pt idx="42">
                  <c:v>638.70323999999994</c:v>
                </c:pt>
                <c:pt idx="43">
                  <c:v>682.35252000000003</c:v>
                </c:pt>
                <c:pt idx="44">
                  <c:v>714.07523000000015</c:v>
                </c:pt>
                <c:pt idx="45">
                  <c:v>719.79840000000002</c:v>
                </c:pt>
                <c:pt idx="46">
                  <c:v>721.11383999999998</c:v>
                </c:pt>
                <c:pt idx="47">
                  <c:v>725.452</c:v>
                </c:pt>
                <c:pt idx="48">
                  <c:v>744.20939999999996</c:v>
                </c:pt>
                <c:pt idx="49">
                  <c:v>737.33879999999999</c:v>
                </c:pt>
                <c:pt idx="50">
                  <c:v>767.29589999999996</c:v>
                </c:pt>
                <c:pt idx="51">
                  <c:v>806.31152000000009</c:v>
                </c:pt>
                <c:pt idx="52">
                  <c:v>835.50621000000001</c:v>
                </c:pt>
                <c:pt idx="53">
                  <c:v>909.90147000000002</c:v>
                </c:pt>
                <c:pt idx="54">
                  <c:v>930.91959999999995</c:v>
                </c:pt>
                <c:pt idx="55">
                  <c:v>936.21801999999991</c:v>
                </c:pt>
                <c:pt idx="56">
                  <c:v>965.07180000000005</c:v>
                </c:pt>
                <c:pt idx="57">
                  <c:v>943.75281000000007</c:v>
                </c:pt>
                <c:pt idx="58">
                  <c:v>948.30143999999996</c:v>
                </c:pt>
                <c:pt idx="59">
                  <c:v>985.52240000000006</c:v>
                </c:pt>
                <c:pt idx="60">
                  <c:v>995.54771999999991</c:v>
                </c:pt>
                <c:pt idx="61">
                  <c:v>989.29272000000003</c:v>
                </c:pt>
                <c:pt idx="62">
                  <c:v>1010.6806000000001</c:v>
                </c:pt>
                <c:pt idx="63">
                  <c:v>1013.3906000000001</c:v>
                </c:pt>
                <c:pt idx="64">
                  <c:v>1006.4830800000001</c:v>
                </c:pt>
                <c:pt idx="65">
                  <c:v>1011.83048</c:v>
                </c:pt>
                <c:pt idx="66">
                  <c:v>1021.5199</c:v>
                </c:pt>
                <c:pt idx="67">
                  <c:v>1042.7993799999999</c:v>
                </c:pt>
                <c:pt idx="68">
                  <c:v>1085.8061499999999</c:v>
                </c:pt>
                <c:pt idx="69">
                  <c:v>1091.7642900000001</c:v>
                </c:pt>
                <c:pt idx="70">
                  <c:v>1119.6315999999999</c:v>
                </c:pt>
                <c:pt idx="71">
                  <c:v>1133.2187999999999</c:v>
                </c:pt>
                <c:pt idx="72">
                  <c:v>1141.4365600000001</c:v>
                </c:pt>
                <c:pt idx="73">
                  <c:v>1173.08575</c:v>
                </c:pt>
                <c:pt idx="74">
                  <c:v>1130.82368</c:v>
                </c:pt>
                <c:pt idx="75">
                  <c:v>1140.4455700000001</c:v>
                </c:pt>
                <c:pt idx="76">
                  <c:v>1143.81456</c:v>
                </c:pt>
                <c:pt idx="77">
                  <c:v>1155.56242</c:v>
                </c:pt>
                <c:pt idx="78">
                  <c:v>1106.7383299999999</c:v>
                </c:pt>
                <c:pt idx="79">
                  <c:v>1115.63905</c:v>
                </c:pt>
                <c:pt idx="80">
                  <c:v>1013.27508</c:v>
                </c:pt>
                <c:pt idx="81">
                  <c:v>1016.73112</c:v>
                </c:pt>
                <c:pt idx="82">
                  <c:v>1017.5697</c:v>
                </c:pt>
                <c:pt idx="83">
                  <c:v>1015.90986</c:v>
                </c:pt>
                <c:pt idx="85">
                  <c:v>955.01013</c:v>
                </c:pt>
                <c:pt idx="86">
                  <c:v>963.24826000000007</c:v>
                </c:pt>
                <c:pt idx="87">
                  <c:v>920.31184000000007</c:v>
                </c:pt>
                <c:pt idx="88">
                  <c:v>878.45759999999996</c:v>
                </c:pt>
                <c:pt idx="89">
                  <c:v>889.86565000000007</c:v>
                </c:pt>
                <c:pt idx="90">
                  <c:v>893.44168000000002</c:v>
                </c:pt>
                <c:pt idx="91">
                  <c:v>880.54343999999992</c:v>
                </c:pt>
                <c:pt idx="92">
                  <c:v>867.21515999999997</c:v>
                </c:pt>
                <c:pt idx="93">
                  <c:v>869.73928999999998</c:v>
                </c:pt>
                <c:pt idx="94">
                  <c:v>876.74264999999991</c:v>
                </c:pt>
                <c:pt idx="95">
                  <c:v>876.56399999999996</c:v>
                </c:pt>
                <c:pt idx="96">
                  <c:v>883.54499999999996</c:v>
                </c:pt>
                <c:pt idx="99">
                  <c:v>887.56499999999994</c:v>
                </c:pt>
                <c:pt idx="100">
                  <c:v>888.4140000000001</c:v>
                </c:pt>
                <c:pt idx="101">
                  <c:v>893.33</c:v>
                </c:pt>
                <c:pt idx="102">
                  <c:v>889.77557999999988</c:v>
                </c:pt>
                <c:pt idx="103">
                  <c:v>886.79160000000013</c:v>
                </c:pt>
                <c:pt idx="104">
                  <c:v>901.39184999999998</c:v>
                </c:pt>
                <c:pt idx="105">
                  <c:v>935.03649999999993</c:v>
                </c:pt>
                <c:pt idx="106">
                  <c:v>969.32605000000012</c:v>
                </c:pt>
                <c:pt idx="107">
                  <c:v>990.73980000000006</c:v>
                </c:pt>
                <c:pt idx="108">
                  <c:v>1010.342</c:v>
                </c:pt>
                <c:pt idx="109">
                  <c:v>1019.6997</c:v>
                </c:pt>
                <c:pt idx="110">
                  <c:v>1030.7860000000001</c:v>
                </c:pt>
                <c:pt idx="111">
                  <c:v>1044.165</c:v>
                </c:pt>
                <c:pt idx="112">
                  <c:v>1043.1030000000001</c:v>
                </c:pt>
                <c:pt idx="113">
                  <c:v>1049.38993</c:v>
                </c:pt>
                <c:pt idx="114">
                  <c:v>1060.2576000000001</c:v>
                </c:pt>
                <c:pt idx="115">
                  <c:v>1045.2743599999999</c:v>
                </c:pt>
                <c:pt idx="116">
                  <c:v>1055.7298599999999</c:v>
                </c:pt>
                <c:pt idx="117">
                  <c:v>1062.30285</c:v>
                </c:pt>
                <c:pt idx="118">
                  <c:v>1059.4395</c:v>
                </c:pt>
                <c:pt idx="119">
                  <c:v>1054.3491000000001</c:v>
                </c:pt>
                <c:pt idx="120">
                  <c:v>1039.3109999999999</c:v>
                </c:pt>
                <c:pt idx="121">
                  <c:v>1027.85175</c:v>
                </c:pt>
                <c:pt idx="122">
                  <c:v>1022.4701699999999</c:v>
                </c:pt>
                <c:pt idx="123">
                  <c:v>1017.8982000000001</c:v>
                </c:pt>
                <c:pt idx="124">
                  <c:v>1029.1706999999999</c:v>
                </c:pt>
                <c:pt idx="125">
                  <c:v>969.05065000000002</c:v>
                </c:pt>
                <c:pt idx="126">
                  <c:v>917.4206999999999</c:v>
                </c:pt>
                <c:pt idx="127">
                  <c:v>924.15599999999984</c:v>
                </c:pt>
                <c:pt idx="128">
                  <c:v>931.56050000000005</c:v>
                </c:pt>
                <c:pt idx="129">
                  <c:v>922.11027999999999</c:v>
                </c:pt>
                <c:pt idx="130">
                  <c:v>894.34989999999993</c:v>
                </c:pt>
                <c:pt idx="131">
                  <c:v>817.27979999999991</c:v>
                </c:pt>
                <c:pt idx="132">
                  <c:v>809.63339999999994</c:v>
                </c:pt>
                <c:pt idx="133">
                  <c:v>803.68695000000002</c:v>
                </c:pt>
                <c:pt idx="134">
                  <c:v>807.25580000000002</c:v>
                </c:pt>
                <c:pt idx="135">
                  <c:v>805.6721500000001</c:v>
                </c:pt>
                <c:pt idx="136">
                  <c:v>806.91290000000004</c:v>
                </c:pt>
                <c:pt idx="137">
                  <c:v>802.63760000000002</c:v>
                </c:pt>
                <c:pt idx="138">
                  <c:v>804.96249999999998</c:v>
                </c:pt>
                <c:pt idx="139">
                  <c:v>804.99860000000001</c:v>
                </c:pt>
                <c:pt idx="140">
                  <c:v>810.85550000000001</c:v>
                </c:pt>
                <c:pt idx="141">
                  <c:v>813.91724999999997</c:v>
                </c:pt>
                <c:pt idx="142">
                  <c:v>757.06979999999999</c:v>
                </c:pt>
                <c:pt idx="143">
                  <c:v>752.19100000000003</c:v>
                </c:pt>
                <c:pt idx="144">
                  <c:v>755.70060000000001</c:v>
                </c:pt>
                <c:pt idx="145">
                  <c:v>753.25560000000007</c:v>
                </c:pt>
                <c:pt idx="146">
                  <c:v>763.64340000000004</c:v>
                </c:pt>
                <c:pt idx="147">
                  <c:v>753.60419999999999</c:v>
                </c:pt>
                <c:pt idx="148">
                  <c:v>759.99</c:v>
                </c:pt>
                <c:pt idx="149">
                  <c:v>747.08759999999995</c:v>
                </c:pt>
                <c:pt idx="150">
                  <c:v>772.57034999999996</c:v>
                </c:pt>
                <c:pt idx="151">
                  <c:v>759.58280000000013</c:v>
                </c:pt>
                <c:pt idx="152">
                  <c:v>757.65230000000008</c:v>
                </c:pt>
                <c:pt idx="153">
                  <c:v>703.01660000000004</c:v>
                </c:pt>
                <c:pt idx="154">
                  <c:v>586.70079999999996</c:v>
                </c:pt>
                <c:pt idx="155">
                  <c:v>586.32140000000004</c:v>
                </c:pt>
                <c:pt idx="156">
                  <c:v>589.15530000000001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'EU-priser'!$E$173:$E$329</c:f>
              <c:numCache>
                <c:formatCode>0.00</c:formatCode>
                <c:ptCount val="157"/>
                <c:pt idx="0">
                  <c:v>392.58477999999997</c:v>
                </c:pt>
                <c:pt idx="1">
                  <c:v>382.241938</c:v>
                </c:pt>
                <c:pt idx="2">
                  <c:v>390.59763599999997</c:v>
                </c:pt>
                <c:pt idx="3">
                  <c:v>400.35063000000002</c:v>
                </c:pt>
                <c:pt idx="4">
                  <c:v>407.67854399999999</c:v>
                </c:pt>
                <c:pt idx="5">
                  <c:v>389.05408</c:v>
                </c:pt>
                <c:pt idx="6">
                  <c:v>394.49356799999998</c:v>
                </c:pt>
                <c:pt idx="7">
                  <c:v>394.47800000000001</c:v>
                </c:pt>
                <c:pt idx="8">
                  <c:v>403.59597500000001</c:v>
                </c:pt>
                <c:pt idx="9">
                  <c:v>412.47206</c:v>
                </c:pt>
                <c:pt idx="10">
                  <c:v>405.54342899999995</c:v>
                </c:pt>
                <c:pt idx="11">
                  <c:v>409.85430000000002</c:v>
                </c:pt>
                <c:pt idx="12">
                  <c:v>417.20696399999997</c:v>
                </c:pt>
                <c:pt idx="13">
                  <c:v>417.10624800000005</c:v>
                </c:pt>
                <c:pt idx="14">
                  <c:v>421.26985999999999</c:v>
                </c:pt>
                <c:pt idx="15">
                  <c:v>426.59976</c:v>
                </c:pt>
                <c:pt idx="16">
                  <c:v>434.22634599999998</c:v>
                </c:pt>
                <c:pt idx="17">
                  <c:v>425.74827600000003</c:v>
                </c:pt>
                <c:pt idx="18">
                  <c:v>440.46962399999995</c:v>
                </c:pt>
                <c:pt idx="19">
                  <c:v>439.42467800000003</c:v>
                </c:pt>
                <c:pt idx="20">
                  <c:v>445.12023099999999</c:v>
                </c:pt>
                <c:pt idx="21">
                  <c:v>446.14688799999999</c:v>
                </c:pt>
                <c:pt idx="22">
                  <c:v>451.15530000000001</c:v>
                </c:pt>
                <c:pt idx="23">
                  <c:v>447.52825299999995</c:v>
                </c:pt>
                <c:pt idx="24">
                  <c:v>458.82464299999998</c:v>
                </c:pt>
                <c:pt idx="25">
                  <c:v>457.47805800000003</c:v>
                </c:pt>
                <c:pt idx="26">
                  <c:v>463.57550400000002</c:v>
                </c:pt>
                <c:pt idx="27">
                  <c:v>477.57600000000002</c:v>
                </c:pt>
                <c:pt idx="28">
                  <c:v>487.71271199999995</c:v>
                </c:pt>
                <c:pt idx="29">
                  <c:v>505.63634100000002</c:v>
                </c:pt>
                <c:pt idx="30">
                  <c:v>510.25217600000002</c:v>
                </c:pt>
                <c:pt idx="31">
                  <c:v>511.74698400000005</c:v>
                </c:pt>
                <c:pt idx="32">
                  <c:v>532.88774999999998</c:v>
                </c:pt>
                <c:pt idx="33">
                  <c:v>531.80116699999996</c:v>
                </c:pt>
                <c:pt idx="34">
                  <c:v>536.05540100000007</c:v>
                </c:pt>
                <c:pt idx="35">
                  <c:v>532.18483800000001</c:v>
                </c:pt>
                <c:pt idx="36">
                  <c:v>535.27134100000001</c:v>
                </c:pt>
                <c:pt idx="37">
                  <c:v>532.06308000000001</c:v>
                </c:pt>
                <c:pt idx="38">
                  <c:v>528.05125100000009</c:v>
                </c:pt>
                <c:pt idx="39">
                  <c:v>524.52797599999997</c:v>
                </c:pt>
                <c:pt idx="40">
                  <c:v>536.84436399999993</c:v>
                </c:pt>
                <c:pt idx="41">
                  <c:v>531.56907999999999</c:v>
                </c:pt>
                <c:pt idx="42">
                  <c:v>526.60430399999996</c:v>
                </c:pt>
                <c:pt idx="43">
                  <c:v>536.61684600000001</c:v>
                </c:pt>
                <c:pt idx="44">
                  <c:v>542.10302900000011</c:v>
                </c:pt>
                <c:pt idx="45">
                  <c:v>561.06507999999997</c:v>
                </c:pt>
                <c:pt idx="46">
                  <c:v>546.06568099999993</c:v>
                </c:pt>
                <c:pt idx="47">
                  <c:v>556.03105600000004</c:v>
                </c:pt>
                <c:pt idx="48">
                  <c:v>571.12433499999997</c:v>
                </c:pt>
                <c:pt idx="49">
                  <c:v>570.99069799999995</c:v>
                </c:pt>
                <c:pt idx="50">
                  <c:v>568.91910599999994</c:v>
                </c:pt>
                <c:pt idx="51">
                  <c:v>583.44339200000002</c:v>
                </c:pt>
                <c:pt idx="52">
                  <c:v>575.09013100000004</c:v>
                </c:pt>
                <c:pt idx="53">
                  <c:v>589.02969700000006</c:v>
                </c:pt>
                <c:pt idx="54">
                  <c:v>942.59740799999997</c:v>
                </c:pt>
                <c:pt idx="55">
                  <c:v>938.33313799999996</c:v>
                </c:pt>
                <c:pt idx="56">
                  <c:v>985.92282</c:v>
                </c:pt>
                <c:pt idx="57">
                  <c:v>954.22657200000003</c:v>
                </c:pt>
                <c:pt idx="58">
                  <c:v>962.39176800000007</c:v>
                </c:pt>
                <c:pt idx="59">
                  <c:v>967.14251999999999</c:v>
                </c:pt>
                <c:pt idx="60">
                  <c:v>990.43360499999994</c:v>
                </c:pt>
                <c:pt idx="61">
                  <c:v>998.36880000000008</c:v>
                </c:pt>
                <c:pt idx="62">
                  <c:v>998.89688000000001</c:v>
                </c:pt>
                <c:pt idx="63">
                  <c:v>999.57678400000009</c:v>
                </c:pt>
                <c:pt idx="64">
                  <c:v>992.29774800000007</c:v>
                </c:pt>
                <c:pt idx="65">
                  <c:v>995.83048799999995</c:v>
                </c:pt>
                <c:pt idx="66">
                  <c:v>1012.4195000000001</c:v>
                </c:pt>
                <c:pt idx="67">
                  <c:v>1014.3278320000001</c:v>
                </c:pt>
                <c:pt idx="68">
                  <c:v>1028.5545529999999</c:v>
                </c:pt>
                <c:pt idx="69">
                  <c:v>997.269003</c:v>
                </c:pt>
                <c:pt idx="70">
                  <c:v>1017.9945759999999</c:v>
                </c:pt>
                <c:pt idx="71">
                  <c:v>997.70227199999988</c:v>
                </c:pt>
                <c:pt idx="72">
                  <c:v>1039.9100229999999</c:v>
                </c:pt>
                <c:pt idx="73">
                  <c:v>994.08596499999999</c:v>
                </c:pt>
                <c:pt idx="74">
                  <c:v>1008.10752</c:v>
                </c:pt>
                <c:pt idx="75">
                  <c:v>1000.2249619999999</c:v>
                </c:pt>
                <c:pt idx="76">
                  <c:v>1029.433104</c:v>
                </c:pt>
                <c:pt idx="77">
                  <c:v>1032.6227670000001</c:v>
                </c:pt>
                <c:pt idx="78">
                  <c:v>1038.1699510000001</c:v>
                </c:pt>
                <c:pt idx="79">
                  <c:v>1041.58062</c:v>
                </c:pt>
                <c:pt idx="80">
                  <c:v>1050.4998569999998</c:v>
                </c:pt>
                <c:pt idx="81">
                  <c:v>1089.8977520000001</c:v>
                </c:pt>
                <c:pt idx="82">
                  <c:v>1052.4408020000001</c:v>
                </c:pt>
                <c:pt idx="83">
                  <c:v>1057.6644689999998</c:v>
                </c:pt>
                <c:pt idx="84">
                  <c:v>1056.5938379999998</c:v>
                </c:pt>
                <c:pt idx="85">
                  <c:v>1018.1028570000001</c:v>
                </c:pt>
                <c:pt idx="86">
                  <c:v>1021.92623</c:v>
                </c:pt>
                <c:pt idx="87">
                  <c:v>1013.2668</c:v>
                </c:pt>
                <c:pt idx="88">
                  <c:v>1030.8787199999999</c:v>
                </c:pt>
                <c:pt idx="89">
                  <c:v>1049.3342890000001</c:v>
                </c:pt>
                <c:pt idx="90">
                  <c:v>1050.6496480000001</c:v>
                </c:pt>
                <c:pt idx="91">
                  <c:v>1031.6102179999998</c:v>
                </c:pt>
                <c:pt idx="92">
                  <c:v>1028.95767</c:v>
                </c:pt>
                <c:pt idx="93">
                  <c:v>1016.9435220000001</c:v>
                </c:pt>
                <c:pt idx="94">
                  <c:v>1002.397725</c:v>
                </c:pt>
                <c:pt idx="95">
                  <c:v>987.70781999999997</c:v>
                </c:pt>
                <c:pt idx="96">
                  <c:v>998.47312499999998</c:v>
                </c:pt>
                <c:pt idx="97">
                  <c:v>971.89779599999997</c:v>
                </c:pt>
                <c:pt idx="98">
                  <c:v>982.66176000000007</c:v>
                </c:pt>
                <c:pt idx="99">
                  <c:v>995.42099999999994</c:v>
                </c:pt>
                <c:pt idx="100">
                  <c:v>999.7754000000001</c:v>
                </c:pt>
                <c:pt idx="101">
                  <c:v>996.88800000000003</c:v>
                </c:pt>
                <c:pt idx="102">
                  <c:v>982.94164899999998</c:v>
                </c:pt>
                <c:pt idx="103">
                  <c:v>968.48460000000011</c:v>
                </c:pt>
                <c:pt idx="104">
                  <c:v>954.64053000000001</c:v>
                </c:pt>
                <c:pt idx="105">
                  <c:v>982.12629000000004</c:v>
                </c:pt>
                <c:pt idx="106">
                  <c:v>956.16374000000008</c:v>
                </c:pt>
                <c:pt idx="107">
                  <c:v>945.62475600000005</c:v>
                </c:pt>
                <c:pt idx="108">
                  <c:v>973.72407999999996</c:v>
                </c:pt>
                <c:pt idx="109">
                  <c:v>957.39097800000002</c:v>
                </c:pt>
                <c:pt idx="110">
                  <c:v>975.36985000000004</c:v>
                </c:pt>
                <c:pt idx="111">
                  <c:v>968.44575000000009</c:v>
                </c:pt>
                <c:pt idx="112">
                  <c:v>983.62883999999997</c:v>
                </c:pt>
                <c:pt idx="113">
                  <c:v>994.31720600000006</c:v>
                </c:pt>
                <c:pt idx="114">
                  <c:v>1007.06976</c:v>
                </c:pt>
                <c:pt idx="115">
                  <c:v>1025.258468</c:v>
                </c:pt>
                <c:pt idx="116">
                  <c:v>999.62602399999992</c:v>
                </c:pt>
                <c:pt idx="117">
                  <c:v>1017.543555</c:v>
                </c:pt>
                <c:pt idx="118">
                  <c:v>1004.07825</c:v>
                </c:pt>
                <c:pt idx="119">
                  <c:v>1001.6896400000001</c:v>
                </c:pt>
                <c:pt idx="120">
                  <c:v>973.52603999999985</c:v>
                </c:pt>
                <c:pt idx="121">
                  <c:v>967.92199999999991</c:v>
                </c:pt>
                <c:pt idx="122">
                  <c:v>973.09399199999984</c:v>
                </c:pt>
                <c:pt idx="123">
                  <c:v>965.26760000000002</c:v>
                </c:pt>
                <c:pt idx="124">
                  <c:v>989.86683000000005</c:v>
                </c:pt>
                <c:pt idx="125">
                  <c:v>959.16701500000011</c:v>
                </c:pt>
                <c:pt idx="126">
                  <c:v>995.36696999999992</c:v>
                </c:pt>
                <c:pt idx="127">
                  <c:v>1003.8005999999999</c:v>
                </c:pt>
                <c:pt idx="128">
                  <c:v>1017.20775</c:v>
                </c:pt>
                <c:pt idx="129">
                  <c:v>988.9516910000001</c:v>
                </c:pt>
                <c:pt idx="130">
                  <c:v>981.25587999999993</c:v>
                </c:pt>
                <c:pt idx="131">
                  <c:v>994.58795999999995</c:v>
                </c:pt>
                <c:pt idx="132">
                  <c:v>985.51139000000001</c:v>
                </c:pt>
                <c:pt idx="133">
                  <c:v>974.05951500000003</c:v>
                </c:pt>
                <c:pt idx="134">
                  <c:v>969.73024200000009</c:v>
                </c:pt>
                <c:pt idx="135">
                  <c:v>978.51098500000001</c:v>
                </c:pt>
                <c:pt idx="136">
                  <c:v>967.49881000000005</c:v>
                </c:pt>
                <c:pt idx="137">
                  <c:v>966.20882999999992</c:v>
                </c:pt>
                <c:pt idx="138">
                  <c:v>964.25437499999998</c:v>
                </c:pt>
                <c:pt idx="139">
                  <c:v>979.39603999999997</c:v>
                </c:pt>
                <c:pt idx="140">
                  <c:v>979.19367</c:v>
                </c:pt>
                <c:pt idx="141">
                  <c:v>971.89275000000009</c:v>
                </c:pt>
                <c:pt idx="142">
                  <c:v>977.33995500000003</c:v>
                </c:pt>
                <c:pt idx="143">
                  <c:v>995.00149999999996</c:v>
                </c:pt>
                <c:pt idx="144">
                  <c:v>988.09012500000006</c:v>
                </c:pt>
                <c:pt idx="145">
                  <c:v>980.73417000000006</c:v>
                </c:pt>
                <c:pt idx="146">
                  <c:v>981.33360000000005</c:v>
                </c:pt>
                <c:pt idx="147">
                  <c:v>984.87081000000001</c:v>
                </c:pt>
                <c:pt idx="148">
                  <c:v>986.49005000000011</c:v>
                </c:pt>
                <c:pt idx="149">
                  <c:v>969.26296000000002</c:v>
                </c:pt>
                <c:pt idx="150">
                  <c:v>981.61204500000008</c:v>
                </c:pt>
                <c:pt idx="151">
                  <c:v>980.82272999999998</c:v>
                </c:pt>
                <c:pt idx="152">
                  <c:v>1005.18271</c:v>
                </c:pt>
                <c:pt idx="153">
                  <c:v>988.13527999999997</c:v>
                </c:pt>
                <c:pt idx="154">
                  <c:v>980.66121999999996</c:v>
                </c:pt>
                <c:pt idx="155">
                  <c:v>963.12756000000002</c:v>
                </c:pt>
                <c:pt idx="156">
                  <c:v>956.64374000000009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'EU-priser'!$F$173:$F$329</c:f>
              <c:numCache>
                <c:formatCode>0.00</c:formatCode>
                <c:ptCount val="157"/>
                <c:pt idx="0">
                  <c:v>383.69606799999997</c:v>
                </c:pt>
                <c:pt idx="1">
                  <c:v>385.83801599999998</c:v>
                </c:pt>
                <c:pt idx="2">
                  <c:v>401.25223599999998</c:v>
                </c:pt>
                <c:pt idx="3">
                  <c:v>433.65928500000001</c:v>
                </c:pt>
                <c:pt idx="4">
                  <c:v>495.60292600000002</c:v>
                </c:pt>
                <c:pt idx="5">
                  <c:v>559.57831999999996</c:v>
                </c:pt>
                <c:pt idx="6">
                  <c:v>582.831096</c:v>
                </c:pt>
                <c:pt idx="7">
                  <c:v>602.92848000000004</c:v>
                </c:pt>
                <c:pt idx="8">
                  <c:v>596.08811900000001</c:v>
                </c:pt>
                <c:pt idx="9">
                  <c:v>594.91162500000007</c:v>
                </c:pt>
                <c:pt idx="10">
                  <c:v>592.384185</c:v>
                </c:pt>
                <c:pt idx="11">
                  <c:v>584.10681999999997</c:v>
                </c:pt>
                <c:pt idx="12">
                  <c:v>576.02290800000003</c:v>
                </c:pt>
                <c:pt idx="13">
                  <c:v>525.40456800000004</c:v>
                </c:pt>
                <c:pt idx="14">
                  <c:v>513.70790399999998</c:v>
                </c:pt>
                <c:pt idx="15">
                  <c:v>498.19249200000002</c:v>
                </c:pt>
                <c:pt idx="16">
                  <c:v>483.63183999999995</c:v>
                </c:pt>
                <c:pt idx="17">
                  <c:v>487.65232800000001</c:v>
                </c:pt>
                <c:pt idx="18">
                  <c:v>498.257184</c:v>
                </c:pt>
                <c:pt idx="19">
                  <c:v>498.563604</c:v>
                </c:pt>
                <c:pt idx="20">
                  <c:v>511.01221400000003</c:v>
                </c:pt>
                <c:pt idx="21">
                  <c:v>512.19118500000002</c:v>
                </c:pt>
                <c:pt idx="22">
                  <c:v>507.92038000000002</c:v>
                </c:pt>
                <c:pt idx="23">
                  <c:v>502.102329</c:v>
                </c:pt>
                <c:pt idx="24">
                  <c:v>505.42320999999998</c:v>
                </c:pt>
                <c:pt idx="25">
                  <c:v>507.34140399999995</c:v>
                </c:pt>
                <c:pt idx="26">
                  <c:v>506.33347800000001</c:v>
                </c:pt>
                <c:pt idx="27">
                  <c:v>537.00768000000005</c:v>
                </c:pt>
                <c:pt idx="28">
                  <c:v>550.36731299999997</c:v>
                </c:pt>
                <c:pt idx="29">
                  <c:v>572.71821599999998</c:v>
                </c:pt>
                <c:pt idx="30">
                  <c:v>575.39529600000003</c:v>
                </c:pt>
                <c:pt idx="31">
                  <c:v>586.46397600000012</c:v>
                </c:pt>
                <c:pt idx="32">
                  <c:v>606.66382500000009</c:v>
                </c:pt>
                <c:pt idx="33">
                  <c:v>608.33424400000001</c:v>
                </c:pt>
                <c:pt idx="34">
                  <c:v>601.49195800000007</c:v>
                </c:pt>
                <c:pt idx="35">
                  <c:v>606.21551099999999</c:v>
                </c:pt>
                <c:pt idx="36">
                  <c:v>604.8687480000001</c:v>
                </c:pt>
                <c:pt idx="37">
                  <c:v>588.115816</c:v>
                </c:pt>
                <c:pt idx="38">
                  <c:v>584.8965290000001</c:v>
                </c:pt>
                <c:pt idx="39">
                  <c:v>581.537192</c:v>
                </c:pt>
                <c:pt idx="40">
                  <c:v>594.9677099999999</c:v>
                </c:pt>
                <c:pt idx="41">
                  <c:v>601.70064499999989</c:v>
                </c:pt>
                <c:pt idx="42">
                  <c:v>630.33926899999994</c:v>
                </c:pt>
                <c:pt idx="43">
                  <c:v>657.06405600000005</c:v>
                </c:pt>
                <c:pt idx="44">
                  <c:v>684.8080480000001</c:v>
                </c:pt>
                <c:pt idx="45">
                  <c:v>702.24775999999997</c:v>
                </c:pt>
                <c:pt idx="46">
                  <c:v>706.20191799999998</c:v>
                </c:pt>
                <c:pt idx="47">
                  <c:v>718.30908799999997</c:v>
                </c:pt>
                <c:pt idx="48">
                  <c:v>735.752475</c:v>
                </c:pt>
                <c:pt idx="49">
                  <c:v>737.56223599999987</c:v>
                </c:pt>
                <c:pt idx="50">
                  <c:v>758.11075200000005</c:v>
                </c:pt>
                <c:pt idx="51">
                  <c:v>789.3246200000001</c:v>
                </c:pt>
                <c:pt idx="52">
                  <c:v>808.54365900000016</c:v>
                </c:pt>
                <c:pt idx="53">
                  <c:v>870.50598200000002</c:v>
                </c:pt>
                <c:pt idx="54">
                  <c:v>902.27592000000004</c:v>
                </c:pt>
                <c:pt idx="55">
                  <c:v>919.63104199999998</c:v>
                </c:pt>
                <c:pt idx="56">
                  <c:v>953.90567999999996</c:v>
                </c:pt>
                <c:pt idx="57">
                  <c:v>948.54399899999999</c:v>
                </c:pt>
                <c:pt idx="58">
                  <c:v>960.82617600000003</c:v>
                </c:pt>
                <c:pt idx="59">
                  <c:v>984.62031999999988</c:v>
                </c:pt>
                <c:pt idx="60">
                  <c:v>996.68418999999994</c:v>
                </c:pt>
                <c:pt idx="61">
                  <c:v>996.44013300000006</c:v>
                </c:pt>
                <c:pt idx="62">
                  <c:v>1002.7492500000001</c:v>
                </c:pt>
                <c:pt idx="63">
                  <c:v>1007.049832</c:v>
                </c:pt>
                <c:pt idx="64">
                  <c:v>1000.065906</c:v>
                </c:pt>
                <c:pt idx="65">
                  <c:v>1001.013584</c:v>
                </c:pt>
                <c:pt idx="66">
                  <c:v>1009.6893800000001</c:v>
                </c:pt>
                <c:pt idx="67">
                  <c:v>1022.660968</c:v>
                </c:pt>
                <c:pt idx="68">
                  <c:v>1023.328748</c:v>
                </c:pt>
                <c:pt idx="69">
                  <c:v>1017.659478</c:v>
                </c:pt>
                <c:pt idx="70">
                  <c:v>1014.7459039999999</c:v>
                </c:pt>
                <c:pt idx="71">
                  <c:v>1025.6510880000001</c:v>
                </c:pt>
                <c:pt idx="72">
                  <c:v>1030.5945800000002</c:v>
                </c:pt>
                <c:pt idx="73">
                  <c:v>1046.011385</c:v>
                </c:pt>
                <c:pt idx="74">
                  <c:v>1007.304704</c:v>
                </c:pt>
                <c:pt idx="75">
                  <c:v>1001.4934049999999</c:v>
                </c:pt>
                <c:pt idx="76">
                  <c:v>997.9115680000001</c:v>
                </c:pt>
                <c:pt idx="77">
                  <c:v>989.25987699999996</c:v>
                </c:pt>
                <c:pt idx="78">
                  <c:v>965.13227800000004</c:v>
                </c:pt>
                <c:pt idx="79">
                  <c:v>949.42430999999988</c:v>
                </c:pt>
                <c:pt idx="80">
                  <c:v>901.2439619999999</c:v>
                </c:pt>
                <c:pt idx="81">
                  <c:v>880.01879300000007</c:v>
                </c:pt>
                <c:pt idx="82">
                  <c:v>860.9472760000001</c:v>
                </c:pt>
                <c:pt idx="83">
                  <c:v>847.34495700000002</c:v>
                </c:pt>
                <c:pt idx="84">
                  <c:v>842.94347399999992</c:v>
                </c:pt>
                <c:pt idx="85">
                  <c:v>807.21915200000001</c:v>
                </c:pt>
                <c:pt idx="86">
                  <c:v>813.93897000000004</c:v>
                </c:pt>
                <c:pt idx="87">
                  <c:v>802.41492799999992</c:v>
                </c:pt>
                <c:pt idx="88">
                  <c:v>799.45459199999993</c:v>
                </c:pt>
                <c:pt idx="89">
                  <c:v>814.55119300000001</c:v>
                </c:pt>
                <c:pt idx="90">
                  <c:v>823.45344799999998</c:v>
                </c:pt>
                <c:pt idx="91">
                  <c:v>821.72406999999987</c:v>
                </c:pt>
                <c:pt idx="92">
                  <c:v>819.839517</c:v>
                </c:pt>
                <c:pt idx="93">
                  <c:v>831.10960799999998</c:v>
                </c:pt>
                <c:pt idx="94">
                  <c:v>840.24013500000001</c:v>
                </c:pt>
                <c:pt idx="95">
                  <c:v>836.21957999999995</c:v>
                </c:pt>
                <c:pt idx="96">
                  <c:v>849.23474999999996</c:v>
                </c:pt>
                <c:pt idx="97">
                  <c:v>841.88394000000005</c:v>
                </c:pt>
                <c:pt idx="98">
                  <c:v>852.83856000000003</c:v>
                </c:pt>
                <c:pt idx="99">
                  <c:v>868.69019999999989</c:v>
                </c:pt>
                <c:pt idx="100">
                  <c:v>878.0548</c:v>
                </c:pt>
                <c:pt idx="101">
                  <c:v>887.1848</c:v>
                </c:pt>
                <c:pt idx="102">
                  <c:v>884.56824199999994</c:v>
                </c:pt>
                <c:pt idx="103">
                  <c:v>881.94636000000003</c:v>
                </c:pt>
                <c:pt idx="104">
                  <c:v>892.36664999999994</c:v>
                </c:pt>
                <c:pt idx="105">
                  <c:v>912.73080999999991</c:v>
                </c:pt>
                <c:pt idx="106">
                  <c:v>925.93504500000006</c:v>
                </c:pt>
                <c:pt idx="107">
                  <c:v>942.93800400000009</c:v>
                </c:pt>
                <c:pt idx="108">
                  <c:v>960.66219999999998</c:v>
                </c:pt>
                <c:pt idx="109">
                  <c:v>986.01017400000012</c:v>
                </c:pt>
                <c:pt idx="110">
                  <c:v>1006.4986749999999</c:v>
                </c:pt>
                <c:pt idx="111">
                  <c:v>1020.9997500000001</c:v>
                </c:pt>
                <c:pt idx="112">
                  <c:v>1025.9292600000001</c:v>
                </c:pt>
                <c:pt idx="113">
                  <c:v>1031.5722840000001</c:v>
                </c:pt>
                <c:pt idx="114">
                  <c:v>1039.8456000000001</c:v>
                </c:pt>
                <c:pt idx="115">
                  <c:v>1035.9102</c:v>
                </c:pt>
                <c:pt idx="116">
                  <c:v>1018.948092</c:v>
                </c:pt>
                <c:pt idx="117">
                  <c:v>1001.5330500000001</c:v>
                </c:pt>
                <c:pt idx="118">
                  <c:v>981.70065</c:v>
                </c:pt>
                <c:pt idx="119">
                  <c:v>958.65735000000006</c:v>
                </c:pt>
                <c:pt idx="120">
                  <c:v>936.06515999999988</c:v>
                </c:pt>
                <c:pt idx="121">
                  <c:v>923.14429999999993</c:v>
                </c:pt>
                <c:pt idx="122">
                  <c:v>911.31740400000001</c:v>
                </c:pt>
                <c:pt idx="123">
                  <c:v>898.97544000000005</c:v>
                </c:pt>
                <c:pt idx="124">
                  <c:v>907.62405000000012</c:v>
                </c:pt>
                <c:pt idx="125">
                  <c:v>883.16526999999996</c:v>
                </c:pt>
                <c:pt idx="126">
                  <c:v>852.81037000000003</c:v>
                </c:pt>
                <c:pt idx="127">
                  <c:v>833.01749999999993</c:v>
                </c:pt>
                <c:pt idx="128">
                  <c:v>822.21359999999993</c:v>
                </c:pt>
                <c:pt idx="129">
                  <c:v>784.95216800000014</c:v>
                </c:pt>
                <c:pt idx="130">
                  <c:v>761.23200999999995</c:v>
                </c:pt>
                <c:pt idx="131">
                  <c:v>733.58942500000001</c:v>
                </c:pt>
                <c:pt idx="132">
                  <c:v>709.80148499999996</c:v>
                </c:pt>
                <c:pt idx="133">
                  <c:v>691.69221000000005</c:v>
                </c:pt>
                <c:pt idx="134">
                  <c:v>687.07701399999996</c:v>
                </c:pt>
                <c:pt idx="135">
                  <c:v>682.94635000000005</c:v>
                </c:pt>
                <c:pt idx="136">
                  <c:v>683.77048000000002</c:v>
                </c:pt>
                <c:pt idx="137">
                  <c:v>677.84549000000004</c:v>
                </c:pt>
                <c:pt idx="138">
                  <c:v>677.64237500000002</c:v>
                </c:pt>
                <c:pt idx="139">
                  <c:v>676.47131999999988</c:v>
                </c:pt>
                <c:pt idx="140">
                  <c:v>675.86518999999998</c:v>
                </c:pt>
                <c:pt idx="141">
                  <c:v>675.63144999999997</c:v>
                </c:pt>
                <c:pt idx="142">
                  <c:v>669.867435</c:v>
                </c:pt>
                <c:pt idx="143">
                  <c:v>664.91829999999993</c:v>
                </c:pt>
                <c:pt idx="144">
                  <c:v>664.71517500000004</c:v>
                </c:pt>
                <c:pt idx="145">
                  <c:v>664.64409000000001</c:v>
                </c:pt>
                <c:pt idx="146">
                  <c:v>673.6878200000001</c:v>
                </c:pt>
                <c:pt idx="147">
                  <c:v>683.42912999999999</c:v>
                </c:pt>
                <c:pt idx="148">
                  <c:v>701.37864999999999</c:v>
                </c:pt>
                <c:pt idx="149">
                  <c:v>703.82308</c:v>
                </c:pt>
                <c:pt idx="150">
                  <c:v>721.83096</c:v>
                </c:pt>
                <c:pt idx="151">
                  <c:v>766.44650000000001</c:v>
                </c:pt>
                <c:pt idx="152">
                  <c:v>777.19719999999995</c:v>
                </c:pt>
                <c:pt idx="153">
                  <c:v>764.57370000000003</c:v>
                </c:pt>
                <c:pt idx="154">
                  <c:v>731.77174000000002</c:v>
                </c:pt>
                <c:pt idx="155">
                  <c:v>735.71288000000004</c:v>
                </c:pt>
                <c:pt idx="156">
                  <c:v>733.509635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12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SEK/levande</a:t>
                </a:r>
                <a:r>
                  <a:rPr lang="sv-SE" baseline="0"/>
                  <a:t> gris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1 år bakåt,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'EU-priser'!$B$277:$B$329</c:f>
              <c:numCache>
                <c:formatCode>0.00</c:formatCode>
                <c:ptCount val="53"/>
                <c:pt idx="0">
                  <c:v>1007.87</c:v>
                </c:pt>
                <c:pt idx="1">
                  <c:v>1002.27</c:v>
                </c:pt>
                <c:pt idx="2">
                  <c:v>1010.18</c:v>
                </c:pt>
                <c:pt idx="3">
                  <c:v>1010.64</c:v>
                </c:pt>
                <c:pt idx="4">
                  <c:v>1014.34</c:v>
                </c:pt>
                <c:pt idx="5">
                  <c:v>1012.38</c:v>
                </c:pt>
                <c:pt idx="6">
                  <c:v>1009.42</c:v>
                </c:pt>
                <c:pt idx="7">
                  <c:v>1018.17</c:v>
                </c:pt>
                <c:pt idx="8">
                  <c:v>1045.48</c:v>
                </c:pt>
                <c:pt idx="9">
                  <c:v>1022.67</c:v>
                </c:pt>
                <c:pt idx="10">
                  <c:v>1039.79</c:v>
                </c:pt>
                <c:pt idx="11">
                  <c:v>1008.14</c:v>
                </c:pt>
                <c:pt idx="12">
                  <c:v>1069.07</c:v>
                </c:pt>
                <c:pt idx="13">
                  <c:v>1028.28</c:v>
                </c:pt>
                <c:pt idx="14">
                  <c:v>1042.17</c:v>
                </c:pt>
                <c:pt idx="15">
                  <c:v>1051.1400000000001</c:v>
                </c:pt>
                <c:pt idx="16">
                  <c:v>1062.6400000000001</c:v>
                </c:pt>
                <c:pt idx="17">
                  <c:v>1029.8499999999999</c:v>
                </c:pt>
                <c:pt idx="18">
                  <c:v>1060.68</c:v>
                </c:pt>
                <c:pt idx="19">
                  <c:v>1037.57</c:v>
                </c:pt>
                <c:pt idx="20">
                  <c:v>1064.3800000000001</c:v>
                </c:pt>
                <c:pt idx="21">
                  <c:v>1061.8599999999999</c:v>
                </c:pt>
                <c:pt idx="22">
                  <c:v>1034.97</c:v>
                </c:pt>
                <c:pt idx="23">
                  <c:v>1056.92</c:v>
                </c:pt>
                <c:pt idx="24">
                  <c:v>1080.92</c:v>
                </c:pt>
                <c:pt idx="25">
                  <c:v>1047.42</c:v>
                </c:pt>
                <c:pt idx="26">
                  <c:v>1056.75</c:v>
                </c:pt>
                <c:pt idx="27">
                  <c:v>1051.25</c:v>
                </c:pt>
                <c:pt idx="28">
                  <c:v>1063.42</c:v>
                </c:pt>
                <c:pt idx="29">
                  <c:v>1056.99</c:v>
                </c:pt>
                <c:pt idx="30">
                  <c:v>1055.02</c:v>
                </c:pt>
                <c:pt idx="31">
                  <c:v>1070.3900000000001</c:v>
                </c:pt>
                <c:pt idx="32">
                  <c:v>1065.1500000000001</c:v>
                </c:pt>
                <c:pt idx="33">
                  <c:v>1055.83</c:v>
                </c:pt>
                <c:pt idx="34">
                  <c:v>1080.49</c:v>
                </c:pt>
                <c:pt idx="35">
                  <c:v>1058.18</c:v>
                </c:pt>
                <c:pt idx="36">
                  <c:v>1053.27</c:v>
                </c:pt>
                <c:pt idx="37">
                  <c:v>1070.3900000000001</c:v>
                </c:pt>
                <c:pt idx="38">
                  <c:v>1064.33</c:v>
                </c:pt>
                <c:pt idx="39">
                  <c:v>1110.3699999999999</c:v>
                </c:pt>
                <c:pt idx="40">
                  <c:v>1093.42</c:v>
                </c:pt>
                <c:pt idx="41">
                  <c:v>1083.07</c:v>
                </c:pt>
                <c:pt idx="42">
                  <c:v>1095.3399999999999</c:v>
                </c:pt>
                <c:pt idx="43">
                  <c:v>1079.33</c:v>
                </c:pt>
                <c:pt idx="44">
                  <c:v>1080.72</c:v>
                </c:pt>
                <c:pt idx="45">
                  <c:v>1083.69</c:v>
                </c:pt>
                <c:pt idx="46">
                  <c:v>1075.8399999999999</c:v>
                </c:pt>
                <c:pt idx="47">
                  <c:v>1107.7</c:v>
                </c:pt>
                <c:pt idx="48">
                  <c:v>1107.28</c:v>
                </c:pt>
                <c:pt idx="49">
                  <c:v>1090.97</c:v>
                </c:pt>
                <c:pt idx="50">
                  <c:v>1105.8</c:v>
                </c:pt>
                <c:pt idx="51">
                  <c:v>1117.23</c:v>
                </c:pt>
                <c:pt idx="52">
                  <c:v>1116.67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'EU-priser'!$C$277:$C$329</c:f>
              <c:numCache>
                <c:formatCode>0.00</c:formatCode>
                <c:ptCount val="53"/>
                <c:pt idx="0">
                  <c:v>682.41793499999994</c:v>
                </c:pt>
                <c:pt idx="1">
                  <c:v>681.56274999999994</c:v>
                </c:pt>
                <c:pt idx="2">
                  <c:v>694.36762500000009</c:v>
                </c:pt>
                <c:pt idx="3">
                  <c:v>696.87630000000001</c:v>
                </c:pt>
                <c:pt idx="4">
                  <c:v>709.91876000000002</c:v>
                </c:pt>
                <c:pt idx="5">
                  <c:v>716.26861800000006</c:v>
                </c:pt>
                <c:pt idx="6">
                  <c:v>726.22522499999991</c:v>
                </c:pt>
                <c:pt idx="7">
                  <c:v>734.02724999999998</c:v>
                </c:pt>
                <c:pt idx="8">
                  <c:v>734.09093999999993</c:v>
                </c:pt>
                <c:pt idx="9">
                  <c:v>736.77123200000005</c:v>
                </c:pt>
                <c:pt idx="10">
                  <c:v>744.16319999999996</c:v>
                </c:pt>
                <c:pt idx="11">
                  <c:v>746.90881200000001</c:v>
                </c:pt>
                <c:pt idx="12">
                  <c:v>721.08560999999997</c:v>
                </c:pt>
                <c:pt idx="13">
                  <c:v>723.74494500000003</c:v>
                </c:pt>
                <c:pt idx="14">
                  <c:v>721.67759999999998</c:v>
                </c:pt>
                <c:pt idx="15">
                  <c:v>721.34181000000001</c:v>
                </c:pt>
                <c:pt idx="16">
                  <c:v>710.38620000000003</c:v>
                </c:pt>
                <c:pt idx="17">
                  <c:v>703.32650000000001</c:v>
                </c:pt>
                <c:pt idx="18">
                  <c:v>701.18682000000001</c:v>
                </c:pt>
                <c:pt idx="19">
                  <c:v>683.07799999999997</c:v>
                </c:pt>
                <c:pt idx="20">
                  <c:v>692.92950000000008</c:v>
                </c:pt>
                <c:pt idx="21">
                  <c:v>692.9905</c:v>
                </c:pt>
                <c:pt idx="22">
                  <c:v>701.17153499999995</c:v>
                </c:pt>
                <c:pt idx="23">
                  <c:v>678.48839999999996</c:v>
                </c:pt>
                <c:pt idx="24">
                  <c:v>715.4478499999999</c:v>
                </c:pt>
                <c:pt idx="25">
                  <c:v>678.37660800000003</c:v>
                </c:pt>
                <c:pt idx="26">
                  <c:v>673.17647999999997</c:v>
                </c:pt>
                <c:pt idx="27">
                  <c:v>660.51906999999994</c:v>
                </c:pt>
                <c:pt idx="28">
                  <c:v>625.29313999999999</c:v>
                </c:pt>
                <c:pt idx="29">
                  <c:v>619.93849499999999</c:v>
                </c:pt>
                <c:pt idx="30">
                  <c:v>621.81436199999996</c:v>
                </c:pt>
                <c:pt idx="31">
                  <c:v>624.31069000000002</c:v>
                </c:pt>
                <c:pt idx="32">
                  <c:v>625.38595000000009</c:v>
                </c:pt>
                <c:pt idx="33">
                  <c:v>648.53569000000005</c:v>
                </c:pt>
                <c:pt idx="34">
                  <c:v>652.13300000000004</c:v>
                </c:pt>
                <c:pt idx="35">
                  <c:v>652.96853999999996</c:v>
                </c:pt>
                <c:pt idx="36">
                  <c:v>656.79295500000001</c:v>
                </c:pt>
                <c:pt idx="37">
                  <c:v>658.34572500000002</c:v>
                </c:pt>
                <c:pt idx="38">
                  <c:v>667.89347999999995</c:v>
                </c:pt>
                <c:pt idx="39">
                  <c:v>651.24209999999994</c:v>
                </c:pt>
                <c:pt idx="40">
                  <c:v>652.66105500000003</c:v>
                </c:pt>
                <c:pt idx="41">
                  <c:v>650.54943000000003</c:v>
                </c:pt>
                <c:pt idx="42">
                  <c:v>648.5785800000001</c:v>
                </c:pt>
                <c:pt idx="43">
                  <c:v>648.86013000000003</c:v>
                </c:pt>
                <c:pt idx="44">
                  <c:v>637.7007000000001</c:v>
                </c:pt>
                <c:pt idx="45">
                  <c:v>621.54016000000001</c:v>
                </c:pt>
                <c:pt idx="46">
                  <c:v>621.61492499999997</c:v>
                </c:pt>
                <c:pt idx="47">
                  <c:v>621.16485</c:v>
                </c:pt>
                <c:pt idx="48">
                  <c:v>624.17213000000004</c:v>
                </c:pt>
                <c:pt idx="49">
                  <c:v>624.54568000000006</c:v>
                </c:pt>
                <c:pt idx="50">
                  <c:v>608.24371999999994</c:v>
                </c:pt>
                <c:pt idx="51">
                  <c:v>608.92518000000007</c:v>
                </c:pt>
                <c:pt idx="52">
                  <c:v>599.08741999999995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'EU-priser'!$D$277:$D$329</c:f>
              <c:numCache>
                <c:formatCode>0.00</c:formatCode>
                <c:ptCount val="53"/>
                <c:pt idx="0">
                  <c:v>901.39184999999998</c:v>
                </c:pt>
                <c:pt idx="1">
                  <c:v>935.03649999999993</c:v>
                </c:pt>
                <c:pt idx="2">
                  <c:v>969.32605000000012</c:v>
                </c:pt>
                <c:pt idx="3">
                  <c:v>990.73980000000006</c:v>
                </c:pt>
                <c:pt idx="4">
                  <c:v>1010.342</c:v>
                </c:pt>
                <c:pt idx="5">
                  <c:v>1019.6997</c:v>
                </c:pt>
                <c:pt idx="6">
                  <c:v>1030.7860000000001</c:v>
                </c:pt>
                <c:pt idx="7">
                  <c:v>1044.165</c:v>
                </c:pt>
                <c:pt idx="8">
                  <c:v>1043.1030000000001</c:v>
                </c:pt>
                <c:pt idx="9">
                  <c:v>1049.38993</c:v>
                </c:pt>
                <c:pt idx="10">
                  <c:v>1060.2576000000001</c:v>
                </c:pt>
                <c:pt idx="11">
                  <c:v>1045.2743599999999</c:v>
                </c:pt>
                <c:pt idx="12">
                  <c:v>1055.7298599999999</c:v>
                </c:pt>
                <c:pt idx="13">
                  <c:v>1062.30285</c:v>
                </c:pt>
                <c:pt idx="14">
                  <c:v>1059.4395</c:v>
                </c:pt>
                <c:pt idx="15">
                  <c:v>1054.3491000000001</c:v>
                </c:pt>
                <c:pt idx="16">
                  <c:v>1039.3109999999999</c:v>
                </c:pt>
                <c:pt idx="17">
                  <c:v>1027.85175</c:v>
                </c:pt>
                <c:pt idx="18">
                  <c:v>1022.4701699999999</c:v>
                </c:pt>
                <c:pt idx="19">
                  <c:v>1017.8982000000001</c:v>
                </c:pt>
                <c:pt idx="20">
                  <c:v>1029.1706999999999</c:v>
                </c:pt>
                <c:pt idx="21">
                  <c:v>969.05065000000002</c:v>
                </c:pt>
                <c:pt idx="22">
                  <c:v>917.4206999999999</c:v>
                </c:pt>
                <c:pt idx="23">
                  <c:v>924.15599999999984</c:v>
                </c:pt>
                <c:pt idx="24">
                  <c:v>931.56050000000005</c:v>
                </c:pt>
                <c:pt idx="25">
                  <c:v>922.11027999999999</c:v>
                </c:pt>
                <c:pt idx="26">
                  <c:v>894.34989999999993</c:v>
                </c:pt>
                <c:pt idx="27">
                  <c:v>817.27979999999991</c:v>
                </c:pt>
                <c:pt idx="28">
                  <c:v>809.63339999999994</c:v>
                </c:pt>
                <c:pt idx="29">
                  <c:v>803.68695000000002</c:v>
                </c:pt>
                <c:pt idx="30">
                  <c:v>807.25580000000002</c:v>
                </c:pt>
                <c:pt idx="31">
                  <c:v>805.6721500000001</c:v>
                </c:pt>
                <c:pt idx="32">
                  <c:v>806.91290000000004</c:v>
                </c:pt>
                <c:pt idx="33">
                  <c:v>802.63760000000002</c:v>
                </c:pt>
                <c:pt idx="34">
                  <c:v>804.96249999999998</c:v>
                </c:pt>
                <c:pt idx="35">
                  <c:v>804.99860000000001</c:v>
                </c:pt>
                <c:pt idx="36">
                  <c:v>810.85550000000001</c:v>
                </c:pt>
                <c:pt idx="37">
                  <c:v>813.91724999999997</c:v>
                </c:pt>
                <c:pt idx="38">
                  <c:v>757.06979999999999</c:v>
                </c:pt>
                <c:pt idx="39">
                  <c:v>752.19100000000003</c:v>
                </c:pt>
                <c:pt idx="40">
                  <c:v>755.70060000000001</c:v>
                </c:pt>
                <c:pt idx="41">
                  <c:v>753.25560000000007</c:v>
                </c:pt>
                <c:pt idx="42">
                  <c:v>763.64340000000004</c:v>
                </c:pt>
                <c:pt idx="43">
                  <c:v>753.60419999999999</c:v>
                </c:pt>
                <c:pt idx="44">
                  <c:v>759.99</c:v>
                </c:pt>
                <c:pt idx="45">
                  <c:v>747.08759999999995</c:v>
                </c:pt>
                <c:pt idx="46">
                  <c:v>772.57034999999996</c:v>
                </c:pt>
                <c:pt idx="47">
                  <c:v>759.58280000000013</c:v>
                </c:pt>
                <c:pt idx="48">
                  <c:v>757.65230000000008</c:v>
                </c:pt>
                <c:pt idx="49">
                  <c:v>703.01660000000004</c:v>
                </c:pt>
                <c:pt idx="50">
                  <c:v>586.70079999999996</c:v>
                </c:pt>
                <c:pt idx="51">
                  <c:v>586.32140000000004</c:v>
                </c:pt>
                <c:pt idx="52">
                  <c:v>589.15530000000001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'EU-priser'!$E$277:$E$329</c:f>
              <c:numCache>
                <c:formatCode>0.00</c:formatCode>
                <c:ptCount val="53"/>
                <c:pt idx="0">
                  <c:v>954.64053000000001</c:v>
                </c:pt>
                <c:pt idx="1">
                  <c:v>982.12629000000004</c:v>
                </c:pt>
                <c:pt idx="2">
                  <c:v>956.16374000000008</c:v>
                </c:pt>
                <c:pt idx="3">
                  <c:v>945.62475600000005</c:v>
                </c:pt>
                <c:pt idx="4">
                  <c:v>973.72407999999996</c:v>
                </c:pt>
                <c:pt idx="5">
                  <c:v>957.39097800000002</c:v>
                </c:pt>
                <c:pt idx="6">
                  <c:v>975.36985000000004</c:v>
                </c:pt>
                <c:pt idx="7">
                  <c:v>968.44575000000009</c:v>
                </c:pt>
                <c:pt idx="8">
                  <c:v>983.62883999999997</c:v>
                </c:pt>
                <c:pt idx="9">
                  <c:v>994.31720600000006</c:v>
                </c:pt>
                <c:pt idx="10">
                  <c:v>1007.06976</c:v>
                </c:pt>
                <c:pt idx="11">
                  <c:v>1025.258468</c:v>
                </c:pt>
                <c:pt idx="12">
                  <c:v>999.62602399999992</c:v>
                </c:pt>
                <c:pt idx="13">
                  <c:v>1017.543555</c:v>
                </c:pt>
                <c:pt idx="14">
                  <c:v>1004.07825</c:v>
                </c:pt>
                <c:pt idx="15">
                  <c:v>1001.6896400000001</c:v>
                </c:pt>
                <c:pt idx="16">
                  <c:v>973.52603999999985</c:v>
                </c:pt>
                <c:pt idx="17">
                  <c:v>967.92199999999991</c:v>
                </c:pt>
                <c:pt idx="18">
                  <c:v>973.09399199999984</c:v>
                </c:pt>
                <c:pt idx="19">
                  <c:v>965.26760000000002</c:v>
                </c:pt>
                <c:pt idx="20">
                  <c:v>989.86683000000005</c:v>
                </c:pt>
                <c:pt idx="21">
                  <c:v>959.16701500000011</c:v>
                </c:pt>
                <c:pt idx="22">
                  <c:v>995.36696999999992</c:v>
                </c:pt>
                <c:pt idx="23">
                  <c:v>1003.8005999999999</c:v>
                </c:pt>
                <c:pt idx="24">
                  <c:v>1017.20775</c:v>
                </c:pt>
                <c:pt idx="25">
                  <c:v>988.9516910000001</c:v>
                </c:pt>
                <c:pt idx="26">
                  <c:v>981.25587999999993</c:v>
                </c:pt>
                <c:pt idx="27">
                  <c:v>994.58795999999995</c:v>
                </c:pt>
                <c:pt idx="28">
                  <c:v>985.51139000000001</c:v>
                </c:pt>
                <c:pt idx="29">
                  <c:v>974.05951500000003</c:v>
                </c:pt>
                <c:pt idx="30">
                  <c:v>969.73024200000009</c:v>
                </c:pt>
                <c:pt idx="31">
                  <c:v>978.51098500000001</c:v>
                </c:pt>
                <c:pt idx="32">
                  <c:v>967.49881000000005</c:v>
                </c:pt>
                <c:pt idx="33">
                  <c:v>966.20882999999992</c:v>
                </c:pt>
                <c:pt idx="34">
                  <c:v>964.25437499999998</c:v>
                </c:pt>
                <c:pt idx="35">
                  <c:v>979.39603999999997</c:v>
                </c:pt>
                <c:pt idx="36">
                  <c:v>979.19367</c:v>
                </c:pt>
                <c:pt idx="37">
                  <c:v>971.89275000000009</c:v>
                </c:pt>
                <c:pt idx="38">
                  <c:v>977.33995500000003</c:v>
                </c:pt>
                <c:pt idx="39">
                  <c:v>995.00149999999996</c:v>
                </c:pt>
                <c:pt idx="40">
                  <c:v>988.09012500000006</c:v>
                </c:pt>
                <c:pt idx="41">
                  <c:v>980.73417000000006</c:v>
                </c:pt>
                <c:pt idx="42">
                  <c:v>981.33360000000005</c:v>
                </c:pt>
                <c:pt idx="43">
                  <c:v>984.87081000000001</c:v>
                </c:pt>
                <c:pt idx="44">
                  <c:v>986.49005000000011</c:v>
                </c:pt>
                <c:pt idx="45">
                  <c:v>969.26296000000002</c:v>
                </c:pt>
                <c:pt idx="46">
                  <c:v>981.61204500000008</c:v>
                </c:pt>
                <c:pt idx="47">
                  <c:v>980.82272999999998</c:v>
                </c:pt>
                <c:pt idx="48">
                  <c:v>1005.18271</c:v>
                </c:pt>
                <c:pt idx="49">
                  <c:v>988.13527999999997</c:v>
                </c:pt>
                <c:pt idx="50">
                  <c:v>980.66121999999996</c:v>
                </c:pt>
                <c:pt idx="51">
                  <c:v>963.12756000000002</c:v>
                </c:pt>
                <c:pt idx="52">
                  <c:v>956.64374000000009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'EU-priser'!$F$277:$F$329</c:f>
              <c:numCache>
                <c:formatCode>0.00</c:formatCode>
                <c:ptCount val="53"/>
                <c:pt idx="0">
                  <c:v>892.36664999999994</c:v>
                </c:pt>
                <c:pt idx="1">
                  <c:v>912.73080999999991</c:v>
                </c:pt>
                <c:pt idx="2">
                  <c:v>925.93504500000006</c:v>
                </c:pt>
                <c:pt idx="3">
                  <c:v>942.93800400000009</c:v>
                </c:pt>
                <c:pt idx="4">
                  <c:v>960.66219999999998</c:v>
                </c:pt>
                <c:pt idx="5">
                  <c:v>986.01017400000012</c:v>
                </c:pt>
                <c:pt idx="6">
                  <c:v>1006.4986749999999</c:v>
                </c:pt>
                <c:pt idx="7">
                  <c:v>1020.9997500000001</c:v>
                </c:pt>
                <c:pt idx="8">
                  <c:v>1025.9292600000001</c:v>
                </c:pt>
                <c:pt idx="9">
                  <c:v>1031.5722840000001</c:v>
                </c:pt>
                <c:pt idx="10">
                  <c:v>1039.8456000000001</c:v>
                </c:pt>
                <c:pt idx="11">
                  <c:v>1035.9102</c:v>
                </c:pt>
                <c:pt idx="12">
                  <c:v>1018.948092</c:v>
                </c:pt>
                <c:pt idx="13">
                  <c:v>1001.5330500000001</c:v>
                </c:pt>
                <c:pt idx="14">
                  <c:v>981.70065</c:v>
                </c:pt>
                <c:pt idx="15">
                  <c:v>958.65735000000006</c:v>
                </c:pt>
                <c:pt idx="16">
                  <c:v>936.06515999999988</c:v>
                </c:pt>
                <c:pt idx="17">
                  <c:v>923.14429999999993</c:v>
                </c:pt>
                <c:pt idx="18">
                  <c:v>911.31740400000001</c:v>
                </c:pt>
                <c:pt idx="19">
                  <c:v>898.97544000000005</c:v>
                </c:pt>
                <c:pt idx="20">
                  <c:v>907.62405000000012</c:v>
                </c:pt>
                <c:pt idx="21">
                  <c:v>883.16526999999996</c:v>
                </c:pt>
                <c:pt idx="22">
                  <c:v>852.81037000000003</c:v>
                </c:pt>
                <c:pt idx="23">
                  <c:v>833.01749999999993</c:v>
                </c:pt>
                <c:pt idx="24">
                  <c:v>822.21359999999993</c:v>
                </c:pt>
                <c:pt idx="25">
                  <c:v>784.95216800000014</c:v>
                </c:pt>
                <c:pt idx="26">
                  <c:v>761.23200999999995</c:v>
                </c:pt>
                <c:pt idx="27">
                  <c:v>733.58942500000001</c:v>
                </c:pt>
                <c:pt idx="28">
                  <c:v>709.80148499999996</c:v>
                </c:pt>
                <c:pt idx="29">
                  <c:v>691.69221000000005</c:v>
                </c:pt>
                <c:pt idx="30">
                  <c:v>687.07701399999996</c:v>
                </c:pt>
                <c:pt idx="31">
                  <c:v>682.94635000000005</c:v>
                </c:pt>
                <c:pt idx="32">
                  <c:v>683.77048000000002</c:v>
                </c:pt>
                <c:pt idx="33">
                  <c:v>677.84549000000004</c:v>
                </c:pt>
                <c:pt idx="34">
                  <c:v>677.64237500000002</c:v>
                </c:pt>
                <c:pt idx="35">
                  <c:v>676.47131999999988</c:v>
                </c:pt>
                <c:pt idx="36">
                  <c:v>675.86518999999998</c:v>
                </c:pt>
                <c:pt idx="37">
                  <c:v>675.63144999999997</c:v>
                </c:pt>
                <c:pt idx="38">
                  <c:v>669.867435</c:v>
                </c:pt>
                <c:pt idx="39">
                  <c:v>664.91829999999993</c:v>
                </c:pt>
                <c:pt idx="40">
                  <c:v>664.71517500000004</c:v>
                </c:pt>
                <c:pt idx="41">
                  <c:v>664.64409000000001</c:v>
                </c:pt>
                <c:pt idx="42">
                  <c:v>673.6878200000001</c:v>
                </c:pt>
                <c:pt idx="43">
                  <c:v>683.42912999999999</c:v>
                </c:pt>
                <c:pt idx="44">
                  <c:v>701.37864999999999</c:v>
                </c:pt>
                <c:pt idx="45">
                  <c:v>703.82308</c:v>
                </c:pt>
                <c:pt idx="46">
                  <c:v>721.83096</c:v>
                </c:pt>
                <c:pt idx="47">
                  <c:v>766.44650000000001</c:v>
                </c:pt>
                <c:pt idx="48">
                  <c:v>777.19719999999995</c:v>
                </c:pt>
                <c:pt idx="49">
                  <c:v>764.57370000000003</c:v>
                </c:pt>
                <c:pt idx="50">
                  <c:v>731.77174000000002</c:v>
                </c:pt>
                <c:pt idx="51">
                  <c:v>735.71288000000004</c:v>
                </c:pt>
                <c:pt idx="52">
                  <c:v>733.509635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2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3 år bakåt, euro/levande 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'EU-priser'!$H$173:$H$329</c:f>
              <c:numCache>
                <c:formatCode>0.00</c:formatCode>
                <c:ptCount val="157"/>
                <c:pt idx="0">
                  <c:v>77.87</c:v>
                </c:pt>
                <c:pt idx="1">
                  <c:v>74.790000000000006</c:v>
                </c:pt>
                <c:pt idx="2">
                  <c:v>76.55</c:v>
                </c:pt>
                <c:pt idx="3">
                  <c:v>79.12</c:v>
                </c:pt>
                <c:pt idx="4">
                  <c:v>73.73</c:v>
                </c:pt>
                <c:pt idx="5">
                  <c:v>75.86</c:v>
                </c:pt>
                <c:pt idx="6">
                  <c:v>81.22</c:v>
                </c:pt>
                <c:pt idx="7">
                  <c:v>79.42</c:v>
                </c:pt>
                <c:pt idx="8">
                  <c:v>80.34</c:v>
                </c:pt>
                <c:pt idx="9">
                  <c:v>78.760000000000005</c:v>
                </c:pt>
                <c:pt idx="10">
                  <c:v>80.02</c:v>
                </c:pt>
                <c:pt idx="11">
                  <c:v>85.72</c:v>
                </c:pt>
                <c:pt idx="12">
                  <c:v>82.85</c:v>
                </c:pt>
                <c:pt idx="13">
                  <c:v>80.48</c:v>
                </c:pt>
                <c:pt idx="14">
                  <c:v>82.34</c:v>
                </c:pt>
                <c:pt idx="15">
                  <c:v>83</c:v>
                </c:pt>
                <c:pt idx="16">
                  <c:v>81.23</c:v>
                </c:pt>
                <c:pt idx="17">
                  <c:v>83.58</c:v>
                </c:pt>
                <c:pt idx="18">
                  <c:v>84.4</c:v>
                </c:pt>
                <c:pt idx="19">
                  <c:v>82.61</c:v>
                </c:pt>
                <c:pt idx="20">
                  <c:v>84.4</c:v>
                </c:pt>
                <c:pt idx="21">
                  <c:v>82.3</c:v>
                </c:pt>
                <c:pt idx="22">
                  <c:v>84.99</c:v>
                </c:pt>
                <c:pt idx="23">
                  <c:v>87.33</c:v>
                </c:pt>
                <c:pt idx="24">
                  <c:v>86.57</c:v>
                </c:pt>
                <c:pt idx="25">
                  <c:v>87.01</c:v>
                </c:pt>
                <c:pt idx="26">
                  <c:v>87.2</c:v>
                </c:pt>
                <c:pt idx="27">
                  <c:v>88.68</c:v>
                </c:pt>
                <c:pt idx="28">
                  <c:v>85.89</c:v>
                </c:pt>
                <c:pt idx="29">
                  <c:v>86.77</c:v>
                </c:pt>
                <c:pt idx="30">
                  <c:v>85.96</c:v>
                </c:pt>
                <c:pt idx="31">
                  <c:v>85.64</c:v>
                </c:pt>
                <c:pt idx="32">
                  <c:v>83.69</c:v>
                </c:pt>
                <c:pt idx="33">
                  <c:v>85.38</c:v>
                </c:pt>
                <c:pt idx="34">
                  <c:v>86.39</c:v>
                </c:pt>
                <c:pt idx="35">
                  <c:v>84.57</c:v>
                </c:pt>
                <c:pt idx="36">
                  <c:v>85.48</c:v>
                </c:pt>
                <c:pt idx="37">
                  <c:v>85.92</c:v>
                </c:pt>
                <c:pt idx="38">
                  <c:v>84.67</c:v>
                </c:pt>
                <c:pt idx="39">
                  <c:v>87.3</c:v>
                </c:pt>
                <c:pt idx="40">
                  <c:v>86.95</c:v>
                </c:pt>
                <c:pt idx="41">
                  <c:v>87.79</c:v>
                </c:pt>
                <c:pt idx="42">
                  <c:v>85.47</c:v>
                </c:pt>
                <c:pt idx="43">
                  <c:v>87.45</c:v>
                </c:pt>
                <c:pt idx="44">
                  <c:v>86.53</c:v>
                </c:pt>
                <c:pt idx="45">
                  <c:v>86.58</c:v>
                </c:pt>
                <c:pt idx="46">
                  <c:v>86.47</c:v>
                </c:pt>
                <c:pt idx="47">
                  <c:v>85.14</c:v>
                </c:pt>
                <c:pt idx="48">
                  <c:v>84.25</c:v>
                </c:pt>
                <c:pt idx="49">
                  <c:v>84.67</c:v>
                </c:pt>
                <c:pt idx="50">
                  <c:v>83.86</c:v>
                </c:pt>
                <c:pt idx="51">
                  <c:v>83.72</c:v>
                </c:pt>
                <c:pt idx="52">
                  <c:v>82.66</c:v>
                </c:pt>
                <c:pt idx="53">
                  <c:v>84.42</c:v>
                </c:pt>
                <c:pt idx="54">
                  <c:v>86.2</c:v>
                </c:pt>
                <c:pt idx="55">
                  <c:v>86.54</c:v>
                </c:pt>
                <c:pt idx="56">
                  <c:v>84.83</c:v>
                </c:pt>
                <c:pt idx="57">
                  <c:v>86</c:v>
                </c:pt>
                <c:pt idx="58">
                  <c:v>85.25</c:v>
                </c:pt>
                <c:pt idx="59">
                  <c:v>86.58</c:v>
                </c:pt>
                <c:pt idx="60">
                  <c:v>87.33</c:v>
                </c:pt>
                <c:pt idx="61">
                  <c:v>86.32</c:v>
                </c:pt>
                <c:pt idx="62">
                  <c:v>85.68</c:v>
                </c:pt>
                <c:pt idx="63">
                  <c:v>86.87</c:v>
                </c:pt>
                <c:pt idx="64">
                  <c:v>86.28</c:v>
                </c:pt>
                <c:pt idx="65">
                  <c:v>86.86</c:v>
                </c:pt>
                <c:pt idx="66">
                  <c:v>86.84</c:v>
                </c:pt>
                <c:pt idx="67">
                  <c:v>86.25</c:v>
                </c:pt>
                <c:pt idx="68">
                  <c:v>85.2</c:v>
                </c:pt>
                <c:pt idx="69">
                  <c:v>86.61</c:v>
                </c:pt>
                <c:pt idx="70">
                  <c:v>85.06</c:v>
                </c:pt>
                <c:pt idx="71">
                  <c:v>86.31</c:v>
                </c:pt>
                <c:pt idx="72">
                  <c:v>83.69</c:v>
                </c:pt>
                <c:pt idx="73">
                  <c:v>83.99</c:v>
                </c:pt>
                <c:pt idx="74">
                  <c:v>85.81</c:v>
                </c:pt>
                <c:pt idx="75">
                  <c:v>86.86</c:v>
                </c:pt>
                <c:pt idx="76">
                  <c:v>85.84</c:v>
                </c:pt>
                <c:pt idx="77">
                  <c:v>85.91</c:v>
                </c:pt>
                <c:pt idx="78">
                  <c:v>85.89</c:v>
                </c:pt>
                <c:pt idx="79">
                  <c:v>83.87</c:v>
                </c:pt>
                <c:pt idx="80">
                  <c:v>81.069999999999993</c:v>
                </c:pt>
                <c:pt idx="81">
                  <c:v>82.11</c:v>
                </c:pt>
                <c:pt idx="82">
                  <c:v>81.16</c:v>
                </c:pt>
                <c:pt idx="83">
                  <c:v>82.24</c:v>
                </c:pt>
                <c:pt idx="84">
                  <c:v>83.39</c:v>
                </c:pt>
                <c:pt idx="85">
                  <c:v>85.31</c:v>
                </c:pt>
                <c:pt idx="86">
                  <c:v>87.24</c:v>
                </c:pt>
                <c:pt idx="87">
                  <c:v>86</c:v>
                </c:pt>
                <c:pt idx="88">
                  <c:v>85.75</c:v>
                </c:pt>
                <c:pt idx="89">
                  <c:v>84.6</c:v>
                </c:pt>
                <c:pt idx="90">
                  <c:v>83.9</c:v>
                </c:pt>
                <c:pt idx="91">
                  <c:v>85.11</c:v>
                </c:pt>
                <c:pt idx="92">
                  <c:v>86.64</c:v>
                </c:pt>
                <c:pt idx="93">
                  <c:v>87.6</c:v>
                </c:pt>
                <c:pt idx="94">
                  <c:v>87.21</c:v>
                </c:pt>
                <c:pt idx="95">
                  <c:v>88.67</c:v>
                </c:pt>
                <c:pt idx="96">
                  <c:v>89.17</c:v>
                </c:pt>
                <c:pt idx="97">
                  <c:v>89.1</c:v>
                </c:pt>
                <c:pt idx="98">
                  <c:v>96.28</c:v>
                </c:pt>
                <c:pt idx="99">
                  <c:v>90.86</c:v>
                </c:pt>
                <c:pt idx="100">
                  <c:v>89.71</c:v>
                </c:pt>
                <c:pt idx="101">
                  <c:v>88.88</c:v>
                </c:pt>
                <c:pt idx="102">
                  <c:v>87.45</c:v>
                </c:pt>
                <c:pt idx="103">
                  <c:v>84.28</c:v>
                </c:pt>
                <c:pt idx="104">
                  <c:v>89.16</c:v>
                </c:pt>
                <c:pt idx="105">
                  <c:v>88.96</c:v>
                </c:pt>
                <c:pt idx="106">
                  <c:v>90.18</c:v>
                </c:pt>
                <c:pt idx="107">
                  <c:v>90.35</c:v>
                </c:pt>
                <c:pt idx="108">
                  <c:v>90.46</c:v>
                </c:pt>
                <c:pt idx="109">
                  <c:v>90.3</c:v>
                </c:pt>
                <c:pt idx="110">
                  <c:v>88.92</c:v>
                </c:pt>
                <c:pt idx="111">
                  <c:v>88.65</c:v>
                </c:pt>
                <c:pt idx="112">
                  <c:v>90.64</c:v>
                </c:pt>
                <c:pt idx="113">
                  <c:v>88.87</c:v>
                </c:pt>
                <c:pt idx="114">
                  <c:v>89.41</c:v>
                </c:pt>
                <c:pt idx="115">
                  <c:v>86.55</c:v>
                </c:pt>
                <c:pt idx="116">
                  <c:v>91.42</c:v>
                </c:pt>
                <c:pt idx="117">
                  <c:v>88.02</c:v>
                </c:pt>
                <c:pt idx="118">
                  <c:v>89.27</c:v>
                </c:pt>
                <c:pt idx="119">
                  <c:v>90.54</c:v>
                </c:pt>
                <c:pt idx="120">
                  <c:v>92.44</c:v>
                </c:pt>
                <c:pt idx="121">
                  <c:v>90.75</c:v>
                </c:pt>
                <c:pt idx="122">
                  <c:v>94.12</c:v>
                </c:pt>
                <c:pt idx="123">
                  <c:v>92.26</c:v>
                </c:pt>
                <c:pt idx="124">
                  <c:v>94.21</c:v>
                </c:pt>
                <c:pt idx="125">
                  <c:v>93.41</c:v>
                </c:pt>
                <c:pt idx="126">
                  <c:v>90.58</c:v>
                </c:pt>
                <c:pt idx="127">
                  <c:v>91.51</c:v>
                </c:pt>
                <c:pt idx="128">
                  <c:v>92.45</c:v>
                </c:pt>
                <c:pt idx="129">
                  <c:v>90.02</c:v>
                </c:pt>
                <c:pt idx="130">
                  <c:v>91.79</c:v>
                </c:pt>
                <c:pt idx="131">
                  <c:v>91.32</c:v>
                </c:pt>
                <c:pt idx="132">
                  <c:v>92.99</c:v>
                </c:pt>
                <c:pt idx="133">
                  <c:v>92.99</c:v>
                </c:pt>
                <c:pt idx="134">
                  <c:v>92.77</c:v>
                </c:pt>
                <c:pt idx="135">
                  <c:v>93.85</c:v>
                </c:pt>
                <c:pt idx="136">
                  <c:v>93.89</c:v>
                </c:pt>
                <c:pt idx="137">
                  <c:v>93.33</c:v>
                </c:pt>
                <c:pt idx="138">
                  <c:v>95.41</c:v>
                </c:pt>
                <c:pt idx="139">
                  <c:v>93.19</c:v>
                </c:pt>
                <c:pt idx="140">
                  <c:v>92.59</c:v>
                </c:pt>
                <c:pt idx="141">
                  <c:v>93.69</c:v>
                </c:pt>
                <c:pt idx="142">
                  <c:v>92.14</c:v>
                </c:pt>
                <c:pt idx="143">
                  <c:v>95.54</c:v>
                </c:pt>
                <c:pt idx="144">
                  <c:v>94.38</c:v>
                </c:pt>
                <c:pt idx="145">
                  <c:v>93.49</c:v>
                </c:pt>
                <c:pt idx="146">
                  <c:v>95.03</c:v>
                </c:pt>
                <c:pt idx="147">
                  <c:v>93.59</c:v>
                </c:pt>
                <c:pt idx="148">
                  <c:v>93.81</c:v>
                </c:pt>
                <c:pt idx="149">
                  <c:v>94.44</c:v>
                </c:pt>
                <c:pt idx="150">
                  <c:v>93.53</c:v>
                </c:pt>
                <c:pt idx="151">
                  <c:v>96.7</c:v>
                </c:pt>
                <c:pt idx="152">
                  <c:v>96.43</c:v>
                </c:pt>
                <c:pt idx="153">
                  <c:v>94.85</c:v>
                </c:pt>
                <c:pt idx="154">
                  <c:v>96.36</c:v>
                </c:pt>
                <c:pt idx="155">
                  <c:v>97.38</c:v>
                </c:pt>
                <c:pt idx="156">
                  <c:v>98.17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'EU-priser'!$I$173:$I$329</c:f>
              <c:numCache>
                <c:formatCode>0.00</c:formatCode>
                <c:ptCount val="157"/>
                <c:pt idx="0">
                  <c:v>38.43</c:v>
                </c:pt>
                <c:pt idx="1">
                  <c:v>37.9</c:v>
                </c:pt>
                <c:pt idx="2">
                  <c:v>39.25</c:v>
                </c:pt>
                <c:pt idx="3">
                  <c:v>39.11</c:v>
                </c:pt>
                <c:pt idx="4">
                  <c:v>39.64</c:v>
                </c:pt>
                <c:pt idx="5">
                  <c:v>41.93</c:v>
                </c:pt>
                <c:pt idx="6">
                  <c:v>45.56</c:v>
                </c:pt>
                <c:pt idx="7">
                  <c:v>49.74</c:v>
                </c:pt>
                <c:pt idx="8">
                  <c:v>51.36</c:v>
                </c:pt>
                <c:pt idx="9">
                  <c:v>51.22</c:v>
                </c:pt>
                <c:pt idx="10">
                  <c:v>51.21</c:v>
                </c:pt>
                <c:pt idx="11">
                  <c:v>52.41</c:v>
                </c:pt>
                <c:pt idx="12">
                  <c:v>50.54</c:v>
                </c:pt>
                <c:pt idx="13">
                  <c:v>50.54</c:v>
                </c:pt>
                <c:pt idx="14">
                  <c:v>51.87</c:v>
                </c:pt>
                <c:pt idx="15">
                  <c:v>51.88</c:v>
                </c:pt>
                <c:pt idx="16">
                  <c:v>51.89</c:v>
                </c:pt>
                <c:pt idx="17">
                  <c:v>51.89</c:v>
                </c:pt>
                <c:pt idx="18">
                  <c:v>51.89</c:v>
                </c:pt>
                <c:pt idx="19">
                  <c:v>51.89</c:v>
                </c:pt>
                <c:pt idx="20">
                  <c:v>53.9</c:v>
                </c:pt>
                <c:pt idx="21">
                  <c:v>55.1</c:v>
                </c:pt>
                <c:pt idx="22">
                  <c:v>55.09</c:v>
                </c:pt>
                <c:pt idx="23">
                  <c:v>55.08</c:v>
                </c:pt>
                <c:pt idx="24">
                  <c:v>55.08</c:v>
                </c:pt>
                <c:pt idx="25">
                  <c:v>56.29</c:v>
                </c:pt>
                <c:pt idx="26">
                  <c:v>56.32</c:v>
                </c:pt>
                <c:pt idx="27">
                  <c:v>58.08</c:v>
                </c:pt>
                <c:pt idx="28">
                  <c:v>60.1</c:v>
                </c:pt>
                <c:pt idx="29">
                  <c:v>61.85</c:v>
                </c:pt>
                <c:pt idx="30">
                  <c:v>61.86</c:v>
                </c:pt>
                <c:pt idx="31">
                  <c:v>62.8</c:v>
                </c:pt>
                <c:pt idx="32">
                  <c:v>62.8</c:v>
                </c:pt>
                <c:pt idx="33">
                  <c:v>62.8</c:v>
                </c:pt>
                <c:pt idx="34">
                  <c:v>62.79</c:v>
                </c:pt>
                <c:pt idx="35">
                  <c:v>62.78</c:v>
                </c:pt>
                <c:pt idx="36">
                  <c:v>62.78</c:v>
                </c:pt>
                <c:pt idx="37">
                  <c:v>62.91</c:v>
                </c:pt>
                <c:pt idx="38">
                  <c:v>62.74</c:v>
                </c:pt>
                <c:pt idx="39">
                  <c:v>62.91</c:v>
                </c:pt>
                <c:pt idx="40">
                  <c:v>62.92</c:v>
                </c:pt>
                <c:pt idx="41">
                  <c:v>63.93</c:v>
                </c:pt>
                <c:pt idx="42">
                  <c:v>64.14</c:v>
                </c:pt>
                <c:pt idx="43">
                  <c:v>64.13</c:v>
                </c:pt>
                <c:pt idx="44">
                  <c:v>64.13</c:v>
                </c:pt>
                <c:pt idx="45">
                  <c:v>62.66</c:v>
                </c:pt>
                <c:pt idx="46">
                  <c:v>60.11</c:v>
                </c:pt>
                <c:pt idx="47">
                  <c:v>60.51</c:v>
                </c:pt>
                <c:pt idx="48">
                  <c:v>59.29</c:v>
                </c:pt>
                <c:pt idx="49">
                  <c:v>57.26</c:v>
                </c:pt>
                <c:pt idx="50">
                  <c:v>54.85</c:v>
                </c:pt>
                <c:pt idx="51">
                  <c:v>53.63</c:v>
                </c:pt>
                <c:pt idx="52">
                  <c:v>53.47</c:v>
                </c:pt>
                <c:pt idx="53">
                  <c:v>55.32</c:v>
                </c:pt>
                <c:pt idx="54">
                  <c:v>57.62</c:v>
                </c:pt>
                <c:pt idx="55">
                  <c:v>58.72</c:v>
                </c:pt>
                <c:pt idx="56">
                  <c:v>58.72</c:v>
                </c:pt>
                <c:pt idx="57">
                  <c:v>58.56</c:v>
                </c:pt>
                <c:pt idx="58">
                  <c:v>59.48</c:v>
                </c:pt>
                <c:pt idx="59">
                  <c:v>63.09</c:v>
                </c:pt>
                <c:pt idx="60">
                  <c:v>63.08</c:v>
                </c:pt>
                <c:pt idx="61">
                  <c:v>66.03</c:v>
                </c:pt>
                <c:pt idx="62">
                  <c:v>67.5</c:v>
                </c:pt>
                <c:pt idx="63">
                  <c:v>69.36</c:v>
                </c:pt>
                <c:pt idx="64">
                  <c:v>69.38</c:v>
                </c:pt>
                <c:pt idx="65">
                  <c:v>69.42</c:v>
                </c:pt>
                <c:pt idx="66">
                  <c:v>69.28</c:v>
                </c:pt>
                <c:pt idx="67">
                  <c:v>69.28</c:v>
                </c:pt>
                <c:pt idx="68">
                  <c:v>69.28</c:v>
                </c:pt>
                <c:pt idx="69">
                  <c:v>69.27</c:v>
                </c:pt>
                <c:pt idx="70">
                  <c:v>69.25</c:v>
                </c:pt>
                <c:pt idx="71">
                  <c:v>69.27</c:v>
                </c:pt>
                <c:pt idx="72">
                  <c:v>70.23</c:v>
                </c:pt>
                <c:pt idx="73">
                  <c:v>70.209999999999994</c:v>
                </c:pt>
                <c:pt idx="74">
                  <c:v>70.19</c:v>
                </c:pt>
                <c:pt idx="75">
                  <c:v>70.2</c:v>
                </c:pt>
                <c:pt idx="76">
                  <c:v>70.180000000000007</c:v>
                </c:pt>
                <c:pt idx="77">
                  <c:v>70.05</c:v>
                </c:pt>
                <c:pt idx="78">
                  <c:v>70.06</c:v>
                </c:pt>
                <c:pt idx="79">
                  <c:v>70.05</c:v>
                </c:pt>
                <c:pt idx="80">
                  <c:v>69.23</c:v>
                </c:pt>
                <c:pt idx="81">
                  <c:v>68.03</c:v>
                </c:pt>
                <c:pt idx="82">
                  <c:v>68</c:v>
                </c:pt>
                <c:pt idx="83">
                  <c:v>65.69</c:v>
                </c:pt>
                <c:pt idx="84">
                  <c:v>65.86</c:v>
                </c:pt>
                <c:pt idx="85">
                  <c:v>64.64</c:v>
                </c:pt>
                <c:pt idx="86">
                  <c:v>64.63</c:v>
                </c:pt>
                <c:pt idx="87">
                  <c:v>63.43</c:v>
                </c:pt>
                <c:pt idx="88">
                  <c:v>63.34</c:v>
                </c:pt>
                <c:pt idx="89">
                  <c:v>65.650000000000006</c:v>
                </c:pt>
                <c:pt idx="90">
                  <c:v>65.650000000000006</c:v>
                </c:pt>
                <c:pt idx="91">
                  <c:v>65.83</c:v>
                </c:pt>
                <c:pt idx="92">
                  <c:v>65.83</c:v>
                </c:pt>
                <c:pt idx="93">
                  <c:v>68</c:v>
                </c:pt>
                <c:pt idx="94">
                  <c:v>68.010000000000005</c:v>
                </c:pt>
                <c:pt idx="95">
                  <c:v>68</c:v>
                </c:pt>
                <c:pt idx="96">
                  <c:v>68</c:v>
                </c:pt>
                <c:pt idx="97">
                  <c:v>66.790000000000006</c:v>
                </c:pt>
                <c:pt idx="98">
                  <c:v>66.8</c:v>
                </c:pt>
                <c:pt idx="99">
                  <c:v>65.58</c:v>
                </c:pt>
                <c:pt idx="100">
                  <c:v>64.36</c:v>
                </c:pt>
                <c:pt idx="101">
                  <c:v>62.89</c:v>
                </c:pt>
                <c:pt idx="102">
                  <c:v>60.48</c:v>
                </c:pt>
                <c:pt idx="103">
                  <c:v>60.5</c:v>
                </c:pt>
                <c:pt idx="104">
                  <c:v>60.49</c:v>
                </c:pt>
                <c:pt idx="105">
                  <c:v>60.5</c:v>
                </c:pt>
                <c:pt idx="106">
                  <c:v>62.25</c:v>
                </c:pt>
                <c:pt idx="107">
                  <c:v>62.25</c:v>
                </c:pt>
                <c:pt idx="108">
                  <c:v>63.59</c:v>
                </c:pt>
                <c:pt idx="109">
                  <c:v>63.57</c:v>
                </c:pt>
                <c:pt idx="110">
                  <c:v>63.69</c:v>
                </c:pt>
                <c:pt idx="111">
                  <c:v>63.69</c:v>
                </c:pt>
                <c:pt idx="112">
                  <c:v>63.69</c:v>
                </c:pt>
                <c:pt idx="113">
                  <c:v>63.68</c:v>
                </c:pt>
                <c:pt idx="114">
                  <c:v>63.8</c:v>
                </c:pt>
                <c:pt idx="115">
                  <c:v>63.81</c:v>
                </c:pt>
                <c:pt idx="116">
                  <c:v>61.95</c:v>
                </c:pt>
                <c:pt idx="117">
                  <c:v>61.93</c:v>
                </c:pt>
                <c:pt idx="118">
                  <c:v>61.92</c:v>
                </c:pt>
                <c:pt idx="119">
                  <c:v>62.19</c:v>
                </c:pt>
                <c:pt idx="120">
                  <c:v>62.2</c:v>
                </c:pt>
                <c:pt idx="121">
                  <c:v>62.2</c:v>
                </c:pt>
                <c:pt idx="122">
                  <c:v>62.2</c:v>
                </c:pt>
                <c:pt idx="123">
                  <c:v>61</c:v>
                </c:pt>
                <c:pt idx="124">
                  <c:v>61</c:v>
                </c:pt>
                <c:pt idx="125">
                  <c:v>61</c:v>
                </c:pt>
                <c:pt idx="126">
                  <c:v>60.99</c:v>
                </c:pt>
                <c:pt idx="127">
                  <c:v>58.44</c:v>
                </c:pt>
                <c:pt idx="128">
                  <c:v>60.98</c:v>
                </c:pt>
                <c:pt idx="129">
                  <c:v>58.56</c:v>
                </c:pt>
                <c:pt idx="130">
                  <c:v>58.56</c:v>
                </c:pt>
                <c:pt idx="131">
                  <c:v>57.22</c:v>
                </c:pt>
                <c:pt idx="132">
                  <c:v>54.68</c:v>
                </c:pt>
                <c:pt idx="133">
                  <c:v>54.69</c:v>
                </c:pt>
                <c:pt idx="134">
                  <c:v>54.69</c:v>
                </c:pt>
                <c:pt idx="135">
                  <c:v>54.94</c:v>
                </c:pt>
                <c:pt idx="136">
                  <c:v>54.95</c:v>
                </c:pt>
                <c:pt idx="137">
                  <c:v>57.53</c:v>
                </c:pt>
                <c:pt idx="138">
                  <c:v>57.52</c:v>
                </c:pt>
                <c:pt idx="139">
                  <c:v>57.51</c:v>
                </c:pt>
                <c:pt idx="140">
                  <c:v>57.51</c:v>
                </c:pt>
                <c:pt idx="141">
                  <c:v>57.51</c:v>
                </c:pt>
                <c:pt idx="142">
                  <c:v>57.52</c:v>
                </c:pt>
                <c:pt idx="143">
                  <c:v>56.19</c:v>
                </c:pt>
                <c:pt idx="144">
                  <c:v>56.31</c:v>
                </c:pt>
                <c:pt idx="145">
                  <c:v>56.31</c:v>
                </c:pt>
                <c:pt idx="146">
                  <c:v>56.31</c:v>
                </c:pt>
                <c:pt idx="147">
                  <c:v>56.31</c:v>
                </c:pt>
                <c:pt idx="148">
                  <c:v>55.38</c:v>
                </c:pt>
                <c:pt idx="149">
                  <c:v>54.16</c:v>
                </c:pt>
                <c:pt idx="150">
                  <c:v>54.15</c:v>
                </c:pt>
                <c:pt idx="151">
                  <c:v>54.3</c:v>
                </c:pt>
                <c:pt idx="152">
                  <c:v>54.29</c:v>
                </c:pt>
                <c:pt idx="153">
                  <c:v>54.28</c:v>
                </c:pt>
                <c:pt idx="154">
                  <c:v>53.08</c:v>
                </c:pt>
                <c:pt idx="155">
                  <c:v>53.07</c:v>
                </c:pt>
                <c:pt idx="156">
                  <c:v>53.08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'EU-priser'!$J$173:$J$329</c:f>
              <c:numCache>
                <c:formatCode>0.00</c:formatCode>
                <c:ptCount val="157"/>
                <c:pt idx="0">
                  <c:v>27.2</c:v>
                </c:pt>
                <c:pt idx="1">
                  <c:v>27.2</c:v>
                </c:pt>
                <c:pt idx="2">
                  <c:v>28.7</c:v>
                </c:pt>
                <c:pt idx="3">
                  <c:v>33.200000000000003</c:v>
                </c:pt>
                <c:pt idx="4">
                  <c:v>45.6</c:v>
                </c:pt>
                <c:pt idx="5">
                  <c:v>58.9</c:v>
                </c:pt>
                <c:pt idx="6">
                  <c:v>61.7</c:v>
                </c:pt>
                <c:pt idx="7">
                  <c:v>64.8</c:v>
                </c:pt>
                <c:pt idx="8">
                  <c:v>64</c:v>
                </c:pt>
                <c:pt idx="9">
                  <c:v>63.9</c:v>
                </c:pt>
                <c:pt idx="10">
                  <c:v>63.9</c:v>
                </c:pt>
                <c:pt idx="11">
                  <c:v>63.9</c:v>
                </c:pt>
                <c:pt idx="12">
                  <c:v>63.5</c:v>
                </c:pt>
                <c:pt idx="13">
                  <c:v>49.4</c:v>
                </c:pt>
                <c:pt idx="14">
                  <c:v>49</c:v>
                </c:pt>
                <c:pt idx="15">
                  <c:v>44.1</c:v>
                </c:pt>
                <c:pt idx="16">
                  <c:v>43.9</c:v>
                </c:pt>
                <c:pt idx="17">
                  <c:v>44</c:v>
                </c:pt>
                <c:pt idx="18">
                  <c:v>44</c:v>
                </c:pt>
                <c:pt idx="19">
                  <c:v>44</c:v>
                </c:pt>
                <c:pt idx="20">
                  <c:v>46.3</c:v>
                </c:pt>
                <c:pt idx="21">
                  <c:v>46.3</c:v>
                </c:pt>
                <c:pt idx="22">
                  <c:v>46.3</c:v>
                </c:pt>
                <c:pt idx="23">
                  <c:v>46.3</c:v>
                </c:pt>
                <c:pt idx="24">
                  <c:v>46.2</c:v>
                </c:pt>
                <c:pt idx="25">
                  <c:v>46.1</c:v>
                </c:pt>
                <c:pt idx="26">
                  <c:v>44.7</c:v>
                </c:pt>
                <c:pt idx="27">
                  <c:v>50.4</c:v>
                </c:pt>
                <c:pt idx="28">
                  <c:v>53.8</c:v>
                </c:pt>
                <c:pt idx="29">
                  <c:v>56.4</c:v>
                </c:pt>
                <c:pt idx="30">
                  <c:v>57</c:v>
                </c:pt>
                <c:pt idx="31">
                  <c:v>59.9</c:v>
                </c:pt>
                <c:pt idx="32">
                  <c:v>59.8</c:v>
                </c:pt>
                <c:pt idx="33">
                  <c:v>59.7</c:v>
                </c:pt>
                <c:pt idx="34">
                  <c:v>56.9</c:v>
                </c:pt>
                <c:pt idx="35">
                  <c:v>56.4</c:v>
                </c:pt>
                <c:pt idx="36">
                  <c:v>56.3</c:v>
                </c:pt>
                <c:pt idx="37">
                  <c:v>51.9</c:v>
                </c:pt>
                <c:pt idx="38">
                  <c:v>51.8</c:v>
                </c:pt>
                <c:pt idx="39">
                  <c:v>51.7</c:v>
                </c:pt>
                <c:pt idx="40">
                  <c:v>51.9</c:v>
                </c:pt>
                <c:pt idx="41">
                  <c:v>54.7</c:v>
                </c:pt>
                <c:pt idx="42">
                  <c:v>58.8</c:v>
                </c:pt>
                <c:pt idx="43">
                  <c:v>62.6</c:v>
                </c:pt>
                <c:pt idx="44">
                  <c:v>64.900000000000006</c:v>
                </c:pt>
                <c:pt idx="45">
                  <c:v>64.8</c:v>
                </c:pt>
                <c:pt idx="46">
                  <c:v>64.8</c:v>
                </c:pt>
                <c:pt idx="47">
                  <c:v>65</c:v>
                </c:pt>
                <c:pt idx="48">
                  <c:v>66</c:v>
                </c:pt>
                <c:pt idx="49">
                  <c:v>66</c:v>
                </c:pt>
                <c:pt idx="50">
                  <c:v>68.5</c:v>
                </c:pt>
                <c:pt idx="51">
                  <c:v>71.2</c:v>
                </c:pt>
                <c:pt idx="52">
                  <c:v>75.3</c:v>
                </c:pt>
                <c:pt idx="53">
                  <c:v>81.3</c:v>
                </c:pt>
                <c:pt idx="54">
                  <c:v>84.5</c:v>
                </c:pt>
                <c:pt idx="55">
                  <c:v>84.1</c:v>
                </c:pt>
                <c:pt idx="56">
                  <c:v>84.7</c:v>
                </c:pt>
                <c:pt idx="57">
                  <c:v>84.7</c:v>
                </c:pt>
                <c:pt idx="58">
                  <c:v>84.8</c:v>
                </c:pt>
                <c:pt idx="59">
                  <c:v>87.4</c:v>
                </c:pt>
                <c:pt idx="60">
                  <c:v>87.6</c:v>
                </c:pt>
                <c:pt idx="61">
                  <c:v>87.2</c:v>
                </c:pt>
                <c:pt idx="62">
                  <c:v>89.2</c:v>
                </c:pt>
                <c:pt idx="63">
                  <c:v>89.5</c:v>
                </c:pt>
                <c:pt idx="64">
                  <c:v>89.4</c:v>
                </c:pt>
                <c:pt idx="65">
                  <c:v>89.8</c:v>
                </c:pt>
                <c:pt idx="66">
                  <c:v>89.8</c:v>
                </c:pt>
                <c:pt idx="67">
                  <c:v>90.1</c:v>
                </c:pt>
                <c:pt idx="68">
                  <c:v>93.5</c:v>
                </c:pt>
                <c:pt idx="69">
                  <c:v>93.7</c:v>
                </c:pt>
                <c:pt idx="70">
                  <c:v>96.5</c:v>
                </c:pt>
                <c:pt idx="71">
                  <c:v>96.5</c:v>
                </c:pt>
                <c:pt idx="72">
                  <c:v>96.8</c:v>
                </c:pt>
                <c:pt idx="73">
                  <c:v>98.5</c:v>
                </c:pt>
                <c:pt idx="74">
                  <c:v>98.6</c:v>
                </c:pt>
                <c:pt idx="75">
                  <c:v>98.9</c:v>
                </c:pt>
                <c:pt idx="76">
                  <c:v>98.7</c:v>
                </c:pt>
                <c:pt idx="77">
                  <c:v>98.6</c:v>
                </c:pt>
                <c:pt idx="78">
                  <c:v>94.1</c:v>
                </c:pt>
                <c:pt idx="79">
                  <c:v>93.7</c:v>
                </c:pt>
                <c:pt idx="80">
                  <c:v>85.2</c:v>
                </c:pt>
                <c:pt idx="81">
                  <c:v>85.6</c:v>
                </c:pt>
                <c:pt idx="82">
                  <c:v>85.5</c:v>
                </c:pt>
                <c:pt idx="83">
                  <c:v>85.4</c:v>
                </c:pt>
                <c:pt idx="85">
                  <c:v>83.1</c:v>
                </c:pt>
                <c:pt idx="86">
                  <c:v>82.9</c:v>
                </c:pt>
                <c:pt idx="87">
                  <c:v>79.7</c:v>
                </c:pt>
                <c:pt idx="88">
                  <c:v>75.5</c:v>
                </c:pt>
                <c:pt idx="89">
                  <c:v>75.5</c:v>
                </c:pt>
                <c:pt idx="90">
                  <c:v>75.7</c:v>
                </c:pt>
                <c:pt idx="91">
                  <c:v>75.599999999999994</c:v>
                </c:pt>
                <c:pt idx="92">
                  <c:v>75.599999999999994</c:v>
                </c:pt>
                <c:pt idx="93">
                  <c:v>76.099999999999994</c:v>
                </c:pt>
                <c:pt idx="94">
                  <c:v>77.099999999999994</c:v>
                </c:pt>
                <c:pt idx="95">
                  <c:v>78</c:v>
                </c:pt>
                <c:pt idx="96">
                  <c:v>78.8</c:v>
                </c:pt>
                <c:pt idx="99">
                  <c:v>79</c:v>
                </c:pt>
                <c:pt idx="100">
                  <c:v>78.900000000000006</c:v>
                </c:pt>
                <c:pt idx="101">
                  <c:v>78.5</c:v>
                </c:pt>
                <c:pt idx="102">
                  <c:v>78.599999999999994</c:v>
                </c:pt>
                <c:pt idx="103">
                  <c:v>78.7</c:v>
                </c:pt>
                <c:pt idx="104">
                  <c:v>79.900000000000006</c:v>
                </c:pt>
                <c:pt idx="105">
                  <c:v>83</c:v>
                </c:pt>
                <c:pt idx="106">
                  <c:v>86.9</c:v>
                </c:pt>
                <c:pt idx="107">
                  <c:v>88.5</c:v>
                </c:pt>
                <c:pt idx="108">
                  <c:v>90.5</c:v>
                </c:pt>
                <c:pt idx="109">
                  <c:v>90.5</c:v>
                </c:pt>
                <c:pt idx="110">
                  <c:v>90.4</c:v>
                </c:pt>
                <c:pt idx="111">
                  <c:v>90.6</c:v>
                </c:pt>
                <c:pt idx="112">
                  <c:v>90.5</c:v>
                </c:pt>
                <c:pt idx="113">
                  <c:v>90.7</c:v>
                </c:pt>
                <c:pt idx="114">
                  <c:v>90.9</c:v>
                </c:pt>
                <c:pt idx="115">
                  <c:v>89.3</c:v>
                </c:pt>
                <c:pt idx="116">
                  <c:v>90.7</c:v>
                </c:pt>
                <c:pt idx="117">
                  <c:v>90.9</c:v>
                </c:pt>
                <c:pt idx="118">
                  <c:v>90.9</c:v>
                </c:pt>
                <c:pt idx="119">
                  <c:v>90.9</c:v>
                </c:pt>
                <c:pt idx="120">
                  <c:v>91</c:v>
                </c:pt>
                <c:pt idx="121">
                  <c:v>90.9</c:v>
                </c:pt>
                <c:pt idx="122">
                  <c:v>90.7</c:v>
                </c:pt>
                <c:pt idx="123">
                  <c:v>90.9</c:v>
                </c:pt>
                <c:pt idx="124">
                  <c:v>90.6</c:v>
                </c:pt>
                <c:pt idx="125">
                  <c:v>85.3</c:v>
                </c:pt>
                <c:pt idx="126">
                  <c:v>79.8</c:v>
                </c:pt>
                <c:pt idx="127">
                  <c:v>79.599999999999994</c:v>
                </c:pt>
                <c:pt idx="128">
                  <c:v>79.400000000000006</c:v>
                </c:pt>
                <c:pt idx="129">
                  <c:v>79.599999999999994</c:v>
                </c:pt>
                <c:pt idx="130">
                  <c:v>77.8</c:v>
                </c:pt>
                <c:pt idx="131">
                  <c:v>70.8</c:v>
                </c:pt>
                <c:pt idx="132">
                  <c:v>70.8</c:v>
                </c:pt>
                <c:pt idx="133">
                  <c:v>70.900000000000006</c:v>
                </c:pt>
                <c:pt idx="134">
                  <c:v>71</c:v>
                </c:pt>
                <c:pt idx="135">
                  <c:v>70.900000000000006</c:v>
                </c:pt>
                <c:pt idx="136">
                  <c:v>70.900000000000006</c:v>
                </c:pt>
                <c:pt idx="137">
                  <c:v>71.2</c:v>
                </c:pt>
                <c:pt idx="138">
                  <c:v>71</c:v>
                </c:pt>
                <c:pt idx="139">
                  <c:v>70.900000000000006</c:v>
                </c:pt>
                <c:pt idx="140">
                  <c:v>71</c:v>
                </c:pt>
                <c:pt idx="141">
                  <c:v>71.099999999999994</c:v>
                </c:pt>
                <c:pt idx="142">
                  <c:v>65.2</c:v>
                </c:pt>
                <c:pt idx="143">
                  <c:v>64.900000000000006</c:v>
                </c:pt>
                <c:pt idx="144">
                  <c:v>65.2</c:v>
                </c:pt>
                <c:pt idx="145">
                  <c:v>65.2</c:v>
                </c:pt>
                <c:pt idx="146">
                  <c:v>66.3</c:v>
                </c:pt>
                <c:pt idx="147">
                  <c:v>65.400000000000006</c:v>
                </c:pt>
                <c:pt idx="148">
                  <c:v>66</c:v>
                </c:pt>
                <c:pt idx="149">
                  <c:v>65.099999999999994</c:v>
                </c:pt>
                <c:pt idx="150">
                  <c:v>67.3</c:v>
                </c:pt>
                <c:pt idx="151">
                  <c:v>66.400000000000006</c:v>
                </c:pt>
                <c:pt idx="152">
                  <c:v>65.900000000000006</c:v>
                </c:pt>
                <c:pt idx="153">
                  <c:v>61.1</c:v>
                </c:pt>
                <c:pt idx="154">
                  <c:v>51.2</c:v>
                </c:pt>
                <c:pt idx="155">
                  <c:v>51.1</c:v>
                </c:pt>
                <c:pt idx="156">
                  <c:v>52.2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'EU-priser'!$K$173:$K$329</c:f>
              <c:numCache>
                <c:formatCode>0.00</c:formatCode>
                <c:ptCount val="157"/>
                <c:pt idx="0">
                  <c:v>37.1</c:v>
                </c:pt>
                <c:pt idx="1">
                  <c:v>36.14</c:v>
                </c:pt>
                <c:pt idx="2">
                  <c:v>36.659999999999997</c:v>
                </c:pt>
                <c:pt idx="3">
                  <c:v>37.14</c:v>
                </c:pt>
                <c:pt idx="4">
                  <c:v>38.159999999999997</c:v>
                </c:pt>
                <c:pt idx="5">
                  <c:v>37.28</c:v>
                </c:pt>
                <c:pt idx="6">
                  <c:v>38.08</c:v>
                </c:pt>
                <c:pt idx="7">
                  <c:v>38</c:v>
                </c:pt>
                <c:pt idx="8">
                  <c:v>39.25</c:v>
                </c:pt>
                <c:pt idx="9">
                  <c:v>40.04</c:v>
                </c:pt>
                <c:pt idx="10">
                  <c:v>39.33</c:v>
                </c:pt>
                <c:pt idx="11">
                  <c:v>39.75</c:v>
                </c:pt>
                <c:pt idx="12">
                  <c:v>39.72</c:v>
                </c:pt>
                <c:pt idx="13">
                  <c:v>39.67</c:v>
                </c:pt>
                <c:pt idx="14">
                  <c:v>40.15</c:v>
                </c:pt>
                <c:pt idx="15">
                  <c:v>40.4</c:v>
                </c:pt>
                <c:pt idx="16">
                  <c:v>41.66</c:v>
                </c:pt>
                <c:pt idx="17">
                  <c:v>40.44</c:v>
                </c:pt>
                <c:pt idx="18">
                  <c:v>41.16</c:v>
                </c:pt>
                <c:pt idx="19">
                  <c:v>41.09</c:v>
                </c:pt>
                <c:pt idx="20">
                  <c:v>41.41</c:v>
                </c:pt>
                <c:pt idx="21">
                  <c:v>41.68</c:v>
                </c:pt>
                <c:pt idx="22">
                  <c:v>42.6</c:v>
                </c:pt>
                <c:pt idx="23">
                  <c:v>42.97</c:v>
                </c:pt>
                <c:pt idx="24">
                  <c:v>44.21</c:v>
                </c:pt>
                <c:pt idx="25">
                  <c:v>44.13</c:v>
                </c:pt>
                <c:pt idx="26">
                  <c:v>44.56</c:v>
                </c:pt>
                <c:pt idx="27">
                  <c:v>45</c:v>
                </c:pt>
                <c:pt idx="28">
                  <c:v>46.16</c:v>
                </c:pt>
                <c:pt idx="29">
                  <c:v>47.11</c:v>
                </c:pt>
                <c:pt idx="30">
                  <c:v>47.78</c:v>
                </c:pt>
                <c:pt idx="31">
                  <c:v>47.67</c:v>
                </c:pt>
                <c:pt idx="32">
                  <c:v>48.9</c:v>
                </c:pt>
                <c:pt idx="33">
                  <c:v>48.71</c:v>
                </c:pt>
                <c:pt idx="34">
                  <c:v>49.07</c:v>
                </c:pt>
                <c:pt idx="35">
                  <c:v>48.38</c:v>
                </c:pt>
                <c:pt idx="36">
                  <c:v>48.53</c:v>
                </c:pt>
                <c:pt idx="37">
                  <c:v>48.6</c:v>
                </c:pt>
                <c:pt idx="38">
                  <c:v>48.49</c:v>
                </c:pt>
                <c:pt idx="39">
                  <c:v>48.58</c:v>
                </c:pt>
                <c:pt idx="40">
                  <c:v>48.86</c:v>
                </c:pt>
                <c:pt idx="41">
                  <c:v>49.04</c:v>
                </c:pt>
                <c:pt idx="42">
                  <c:v>48.48</c:v>
                </c:pt>
                <c:pt idx="43">
                  <c:v>49.23</c:v>
                </c:pt>
                <c:pt idx="44">
                  <c:v>49.27</c:v>
                </c:pt>
                <c:pt idx="45">
                  <c:v>50.51</c:v>
                </c:pt>
                <c:pt idx="46">
                  <c:v>49.07</c:v>
                </c:pt>
                <c:pt idx="47">
                  <c:v>49.82</c:v>
                </c:pt>
                <c:pt idx="48">
                  <c:v>50.65</c:v>
                </c:pt>
                <c:pt idx="49">
                  <c:v>51.11</c:v>
                </c:pt>
                <c:pt idx="50">
                  <c:v>50.79</c:v>
                </c:pt>
                <c:pt idx="51">
                  <c:v>51.52</c:v>
                </c:pt>
                <c:pt idx="52">
                  <c:v>51.83</c:v>
                </c:pt>
                <c:pt idx="53">
                  <c:v>52.63</c:v>
                </c:pt>
                <c:pt idx="54">
                  <c:v>85.56</c:v>
                </c:pt>
                <c:pt idx="55">
                  <c:v>84.29</c:v>
                </c:pt>
                <c:pt idx="56">
                  <c:v>86.53</c:v>
                </c:pt>
                <c:pt idx="57">
                  <c:v>85.64</c:v>
                </c:pt>
                <c:pt idx="58">
                  <c:v>86.06</c:v>
                </c:pt>
                <c:pt idx="59">
                  <c:v>85.77</c:v>
                </c:pt>
                <c:pt idx="60">
                  <c:v>87.15</c:v>
                </c:pt>
                <c:pt idx="61">
                  <c:v>88</c:v>
                </c:pt>
                <c:pt idx="62">
                  <c:v>88.16</c:v>
                </c:pt>
                <c:pt idx="63">
                  <c:v>88.28</c:v>
                </c:pt>
                <c:pt idx="64">
                  <c:v>88.14</c:v>
                </c:pt>
                <c:pt idx="65">
                  <c:v>88.38</c:v>
                </c:pt>
                <c:pt idx="66">
                  <c:v>89</c:v>
                </c:pt>
                <c:pt idx="67">
                  <c:v>87.64</c:v>
                </c:pt>
                <c:pt idx="68">
                  <c:v>88.57</c:v>
                </c:pt>
                <c:pt idx="69">
                  <c:v>85.59</c:v>
                </c:pt>
                <c:pt idx="70">
                  <c:v>87.74</c:v>
                </c:pt>
                <c:pt idx="71">
                  <c:v>84.96</c:v>
                </c:pt>
                <c:pt idx="72">
                  <c:v>88.19</c:v>
                </c:pt>
                <c:pt idx="73">
                  <c:v>83.47</c:v>
                </c:pt>
                <c:pt idx="74">
                  <c:v>87.9</c:v>
                </c:pt>
                <c:pt idx="75">
                  <c:v>86.74</c:v>
                </c:pt>
                <c:pt idx="76">
                  <c:v>88.83</c:v>
                </c:pt>
                <c:pt idx="77">
                  <c:v>88.11</c:v>
                </c:pt>
                <c:pt idx="78">
                  <c:v>88.27</c:v>
                </c:pt>
                <c:pt idx="79">
                  <c:v>87.48</c:v>
                </c:pt>
                <c:pt idx="80">
                  <c:v>88.33</c:v>
                </c:pt>
                <c:pt idx="81">
                  <c:v>91.76</c:v>
                </c:pt>
                <c:pt idx="82">
                  <c:v>88.43</c:v>
                </c:pt>
                <c:pt idx="83">
                  <c:v>88.91</c:v>
                </c:pt>
                <c:pt idx="84">
                  <c:v>88.82</c:v>
                </c:pt>
                <c:pt idx="85">
                  <c:v>88.59</c:v>
                </c:pt>
                <c:pt idx="86">
                  <c:v>87.95</c:v>
                </c:pt>
                <c:pt idx="87">
                  <c:v>87.75</c:v>
                </c:pt>
                <c:pt idx="88">
                  <c:v>88.6</c:v>
                </c:pt>
                <c:pt idx="89">
                  <c:v>89.03</c:v>
                </c:pt>
                <c:pt idx="90">
                  <c:v>89.02</c:v>
                </c:pt>
                <c:pt idx="91">
                  <c:v>88.57</c:v>
                </c:pt>
                <c:pt idx="92">
                  <c:v>89.7</c:v>
                </c:pt>
                <c:pt idx="93">
                  <c:v>88.98</c:v>
                </c:pt>
                <c:pt idx="94">
                  <c:v>88.15</c:v>
                </c:pt>
                <c:pt idx="95">
                  <c:v>87.89</c:v>
                </c:pt>
                <c:pt idx="96">
                  <c:v>89.05</c:v>
                </c:pt>
                <c:pt idx="97">
                  <c:v>87.91</c:v>
                </c:pt>
                <c:pt idx="98">
                  <c:v>88.56</c:v>
                </c:pt>
                <c:pt idx="99">
                  <c:v>88.6</c:v>
                </c:pt>
                <c:pt idx="100">
                  <c:v>88.79</c:v>
                </c:pt>
                <c:pt idx="101">
                  <c:v>87.6</c:v>
                </c:pt>
                <c:pt idx="102">
                  <c:v>86.83</c:v>
                </c:pt>
                <c:pt idx="103">
                  <c:v>85.95</c:v>
                </c:pt>
                <c:pt idx="104">
                  <c:v>84.62</c:v>
                </c:pt>
                <c:pt idx="105">
                  <c:v>87.18</c:v>
                </c:pt>
                <c:pt idx="106">
                  <c:v>85.72</c:v>
                </c:pt>
                <c:pt idx="107">
                  <c:v>84.47</c:v>
                </c:pt>
                <c:pt idx="108">
                  <c:v>87.22</c:v>
                </c:pt>
                <c:pt idx="109">
                  <c:v>84.97</c:v>
                </c:pt>
                <c:pt idx="110">
                  <c:v>85.54</c:v>
                </c:pt>
                <c:pt idx="111">
                  <c:v>84.03</c:v>
                </c:pt>
                <c:pt idx="112">
                  <c:v>85.34</c:v>
                </c:pt>
                <c:pt idx="113">
                  <c:v>85.94</c:v>
                </c:pt>
                <c:pt idx="114">
                  <c:v>86.34</c:v>
                </c:pt>
                <c:pt idx="115">
                  <c:v>87.59</c:v>
                </c:pt>
                <c:pt idx="116">
                  <c:v>85.88</c:v>
                </c:pt>
                <c:pt idx="117">
                  <c:v>87.07</c:v>
                </c:pt>
                <c:pt idx="118">
                  <c:v>86.15</c:v>
                </c:pt>
                <c:pt idx="119">
                  <c:v>86.36</c:v>
                </c:pt>
                <c:pt idx="120">
                  <c:v>85.24</c:v>
                </c:pt>
                <c:pt idx="121">
                  <c:v>85.6</c:v>
                </c:pt>
                <c:pt idx="122">
                  <c:v>86.32</c:v>
                </c:pt>
                <c:pt idx="123">
                  <c:v>86.2</c:v>
                </c:pt>
                <c:pt idx="124">
                  <c:v>87.14</c:v>
                </c:pt>
                <c:pt idx="125">
                  <c:v>84.43</c:v>
                </c:pt>
                <c:pt idx="126">
                  <c:v>86.58</c:v>
                </c:pt>
                <c:pt idx="127">
                  <c:v>86.46</c:v>
                </c:pt>
                <c:pt idx="128">
                  <c:v>86.7</c:v>
                </c:pt>
                <c:pt idx="129">
                  <c:v>85.37</c:v>
                </c:pt>
                <c:pt idx="130">
                  <c:v>85.36</c:v>
                </c:pt>
                <c:pt idx="131">
                  <c:v>86.16</c:v>
                </c:pt>
                <c:pt idx="132">
                  <c:v>86.18</c:v>
                </c:pt>
                <c:pt idx="133">
                  <c:v>85.93</c:v>
                </c:pt>
                <c:pt idx="134">
                  <c:v>85.29</c:v>
                </c:pt>
                <c:pt idx="135">
                  <c:v>86.11</c:v>
                </c:pt>
                <c:pt idx="136">
                  <c:v>85.01</c:v>
                </c:pt>
                <c:pt idx="137">
                  <c:v>85.71</c:v>
                </c:pt>
                <c:pt idx="138">
                  <c:v>85.05</c:v>
                </c:pt>
                <c:pt idx="139">
                  <c:v>86.26</c:v>
                </c:pt>
                <c:pt idx="140">
                  <c:v>85.74</c:v>
                </c:pt>
                <c:pt idx="141">
                  <c:v>84.9</c:v>
                </c:pt>
                <c:pt idx="142">
                  <c:v>84.17</c:v>
                </c:pt>
                <c:pt idx="143">
                  <c:v>85.85</c:v>
                </c:pt>
                <c:pt idx="144">
                  <c:v>85.25</c:v>
                </c:pt>
                <c:pt idx="145">
                  <c:v>84.89</c:v>
                </c:pt>
                <c:pt idx="146">
                  <c:v>85.2</c:v>
                </c:pt>
                <c:pt idx="147">
                  <c:v>85.47</c:v>
                </c:pt>
                <c:pt idx="148">
                  <c:v>85.67</c:v>
                </c:pt>
                <c:pt idx="149">
                  <c:v>84.46</c:v>
                </c:pt>
                <c:pt idx="150">
                  <c:v>85.51</c:v>
                </c:pt>
                <c:pt idx="151">
                  <c:v>85.74</c:v>
                </c:pt>
                <c:pt idx="152">
                  <c:v>87.43</c:v>
                </c:pt>
                <c:pt idx="153">
                  <c:v>85.88</c:v>
                </c:pt>
                <c:pt idx="154">
                  <c:v>85.58</c:v>
                </c:pt>
                <c:pt idx="155">
                  <c:v>83.94</c:v>
                </c:pt>
                <c:pt idx="156">
                  <c:v>84.76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'EU-priser'!$L$173:$L$329</c:f>
              <c:numCache>
                <c:formatCode>0.00</c:formatCode>
                <c:ptCount val="157"/>
                <c:pt idx="0">
                  <c:v>36.26</c:v>
                </c:pt>
                <c:pt idx="1">
                  <c:v>36.479999999999997</c:v>
                </c:pt>
                <c:pt idx="2">
                  <c:v>37.659999999999997</c:v>
                </c:pt>
                <c:pt idx="3">
                  <c:v>40.229999999999997</c:v>
                </c:pt>
                <c:pt idx="4">
                  <c:v>46.39</c:v>
                </c:pt>
                <c:pt idx="5">
                  <c:v>53.62</c:v>
                </c:pt>
                <c:pt idx="6">
                  <c:v>56.26</c:v>
                </c:pt>
                <c:pt idx="7">
                  <c:v>58.08</c:v>
                </c:pt>
                <c:pt idx="8">
                  <c:v>57.97</c:v>
                </c:pt>
                <c:pt idx="9">
                  <c:v>57.75</c:v>
                </c:pt>
                <c:pt idx="10">
                  <c:v>57.45</c:v>
                </c:pt>
                <c:pt idx="11">
                  <c:v>56.65</c:v>
                </c:pt>
                <c:pt idx="12">
                  <c:v>54.84</c:v>
                </c:pt>
                <c:pt idx="13">
                  <c:v>49.97</c:v>
                </c:pt>
                <c:pt idx="14">
                  <c:v>48.96</c:v>
                </c:pt>
                <c:pt idx="15">
                  <c:v>47.18</c:v>
                </c:pt>
                <c:pt idx="16">
                  <c:v>46.4</c:v>
                </c:pt>
                <c:pt idx="17">
                  <c:v>46.32</c:v>
                </c:pt>
                <c:pt idx="18">
                  <c:v>46.56</c:v>
                </c:pt>
                <c:pt idx="19">
                  <c:v>46.62</c:v>
                </c:pt>
                <c:pt idx="20">
                  <c:v>47.54</c:v>
                </c:pt>
                <c:pt idx="21">
                  <c:v>47.85</c:v>
                </c:pt>
                <c:pt idx="22">
                  <c:v>47.96</c:v>
                </c:pt>
                <c:pt idx="23">
                  <c:v>48.21</c:v>
                </c:pt>
                <c:pt idx="24">
                  <c:v>48.7</c:v>
                </c:pt>
                <c:pt idx="25">
                  <c:v>48.94</c:v>
                </c:pt>
                <c:pt idx="26">
                  <c:v>48.67</c:v>
                </c:pt>
                <c:pt idx="27">
                  <c:v>50.6</c:v>
                </c:pt>
                <c:pt idx="28">
                  <c:v>52.09</c:v>
                </c:pt>
                <c:pt idx="29">
                  <c:v>53.36</c:v>
                </c:pt>
                <c:pt idx="30">
                  <c:v>53.88</c:v>
                </c:pt>
                <c:pt idx="31">
                  <c:v>54.63</c:v>
                </c:pt>
                <c:pt idx="32">
                  <c:v>55.67</c:v>
                </c:pt>
                <c:pt idx="33">
                  <c:v>55.72</c:v>
                </c:pt>
                <c:pt idx="34">
                  <c:v>55.06</c:v>
                </c:pt>
                <c:pt idx="35">
                  <c:v>55.11</c:v>
                </c:pt>
                <c:pt idx="36">
                  <c:v>54.84</c:v>
                </c:pt>
                <c:pt idx="37">
                  <c:v>53.72</c:v>
                </c:pt>
                <c:pt idx="38">
                  <c:v>53.71</c:v>
                </c:pt>
                <c:pt idx="39">
                  <c:v>53.86</c:v>
                </c:pt>
                <c:pt idx="40">
                  <c:v>54.15</c:v>
                </c:pt>
                <c:pt idx="41">
                  <c:v>55.51</c:v>
                </c:pt>
                <c:pt idx="42">
                  <c:v>58.03</c:v>
                </c:pt>
                <c:pt idx="43">
                  <c:v>60.28</c:v>
                </c:pt>
                <c:pt idx="44">
                  <c:v>62.24</c:v>
                </c:pt>
                <c:pt idx="45">
                  <c:v>63.22</c:v>
                </c:pt>
                <c:pt idx="46">
                  <c:v>63.46</c:v>
                </c:pt>
                <c:pt idx="47">
                  <c:v>64.36</c:v>
                </c:pt>
                <c:pt idx="48">
                  <c:v>65.25</c:v>
                </c:pt>
                <c:pt idx="49">
                  <c:v>66.02</c:v>
                </c:pt>
                <c:pt idx="50">
                  <c:v>67.680000000000007</c:v>
                </c:pt>
                <c:pt idx="51">
                  <c:v>69.7</c:v>
                </c:pt>
                <c:pt idx="52">
                  <c:v>72.87</c:v>
                </c:pt>
                <c:pt idx="53">
                  <c:v>77.78</c:v>
                </c:pt>
                <c:pt idx="54">
                  <c:v>81.900000000000006</c:v>
                </c:pt>
                <c:pt idx="55">
                  <c:v>82.61</c:v>
                </c:pt>
                <c:pt idx="56">
                  <c:v>83.72</c:v>
                </c:pt>
                <c:pt idx="57">
                  <c:v>85.13</c:v>
                </c:pt>
                <c:pt idx="58">
                  <c:v>85.92</c:v>
                </c:pt>
                <c:pt idx="59">
                  <c:v>87.32</c:v>
                </c:pt>
                <c:pt idx="60">
                  <c:v>87.7</c:v>
                </c:pt>
                <c:pt idx="61">
                  <c:v>87.83</c:v>
                </c:pt>
                <c:pt idx="62">
                  <c:v>88.5</c:v>
                </c:pt>
                <c:pt idx="63">
                  <c:v>88.94</c:v>
                </c:pt>
                <c:pt idx="64">
                  <c:v>88.83</c:v>
                </c:pt>
                <c:pt idx="65">
                  <c:v>88.84</c:v>
                </c:pt>
                <c:pt idx="66">
                  <c:v>88.76</c:v>
                </c:pt>
                <c:pt idx="67">
                  <c:v>88.36</c:v>
                </c:pt>
                <c:pt idx="68">
                  <c:v>88.12</c:v>
                </c:pt>
                <c:pt idx="69">
                  <c:v>87.34</c:v>
                </c:pt>
                <c:pt idx="70">
                  <c:v>87.46</c:v>
                </c:pt>
                <c:pt idx="71">
                  <c:v>87.34</c:v>
                </c:pt>
                <c:pt idx="72">
                  <c:v>87.4</c:v>
                </c:pt>
                <c:pt idx="73">
                  <c:v>87.83</c:v>
                </c:pt>
                <c:pt idx="74">
                  <c:v>87.83</c:v>
                </c:pt>
                <c:pt idx="75">
                  <c:v>86.85</c:v>
                </c:pt>
                <c:pt idx="76">
                  <c:v>86.11</c:v>
                </c:pt>
                <c:pt idx="77">
                  <c:v>84.41</c:v>
                </c:pt>
                <c:pt idx="78">
                  <c:v>82.06</c:v>
                </c:pt>
                <c:pt idx="79">
                  <c:v>79.739999999999995</c:v>
                </c:pt>
                <c:pt idx="80">
                  <c:v>75.78</c:v>
                </c:pt>
                <c:pt idx="81">
                  <c:v>74.09</c:v>
                </c:pt>
                <c:pt idx="82">
                  <c:v>72.34</c:v>
                </c:pt>
                <c:pt idx="83">
                  <c:v>71.23</c:v>
                </c:pt>
                <c:pt idx="84">
                  <c:v>70.86</c:v>
                </c:pt>
                <c:pt idx="85">
                  <c:v>70.239999999999995</c:v>
                </c:pt>
                <c:pt idx="86">
                  <c:v>70.05</c:v>
                </c:pt>
                <c:pt idx="87">
                  <c:v>69.489999999999995</c:v>
                </c:pt>
                <c:pt idx="88">
                  <c:v>68.709999999999994</c:v>
                </c:pt>
                <c:pt idx="89">
                  <c:v>69.11</c:v>
                </c:pt>
                <c:pt idx="90">
                  <c:v>69.77</c:v>
                </c:pt>
                <c:pt idx="91">
                  <c:v>70.55</c:v>
                </c:pt>
                <c:pt idx="92">
                  <c:v>71.47</c:v>
                </c:pt>
                <c:pt idx="93">
                  <c:v>72.72</c:v>
                </c:pt>
                <c:pt idx="94">
                  <c:v>73.89</c:v>
                </c:pt>
                <c:pt idx="95">
                  <c:v>74.41</c:v>
                </c:pt>
                <c:pt idx="96">
                  <c:v>75.739999999999995</c:v>
                </c:pt>
                <c:pt idx="97">
                  <c:v>76.150000000000006</c:v>
                </c:pt>
                <c:pt idx="98">
                  <c:v>76.86</c:v>
                </c:pt>
                <c:pt idx="99">
                  <c:v>77.319999999999993</c:v>
                </c:pt>
                <c:pt idx="100">
                  <c:v>77.98</c:v>
                </c:pt>
                <c:pt idx="101">
                  <c:v>77.959999999999994</c:v>
                </c:pt>
                <c:pt idx="102">
                  <c:v>78.14</c:v>
                </c:pt>
                <c:pt idx="103">
                  <c:v>78.27</c:v>
                </c:pt>
                <c:pt idx="104">
                  <c:v>79.099999999999994</c:v>
                </c:pt>
                <c:pt idx="105">
                  <c:v>81.02</c:v>
                </c:pt>
                <c:pt idx="106">
                  <c:v>83.01</c:v>
                </c:pt>
                <c:pt idx="107">
                  <c:v>84.23</c:v>
                </c:pt>
                <c:pt idx="108">
                  <c:v>86.05</c:v>
                </c:pt>
                <c:pt idx="109">
                  <c:v>87.51</c:v>
                </c:pt>
                <c:pt idx="110">
                  <c:v>88.27</c:v>
                </c:pt>
                <c:pt idx="111">
                  <c:v>88.59</c:v>
                </c:pt>
                <c:pt idx="112">
                  <c:v>89.01</c:v>
                </c:pt>
                <c:pt idx="113">
                  <c:v>89.16</c:v>
                </c:pt>
                <c:pt idx="114">
                  <c:v>89.15</c:v>
                </c:pt>
                <c:pt idx="115">
                  <c:v>88.5</c:v>
                </c:pt>
                <c:pt idx="116">
                  <c:v>87.54</c:v>
                </c:pt>
                <c:pt idx="117">
                  <c:v>85.7</c:v>
                </c:pt>
                <c:pt idx="118">
                  <c:v>84.23</c:v>
                </c:pt>
                <c:pt idx="119">
                  <c:v>82.65</c:v>
                </c:pt>
                <c:pt idx="120">
                  <c:v>81.96</c:v>
                </c:pt>
                <c:pt idx="121">
                  <c:v>81.64</c:v>
                </c:pt>
                <c:pt idx="122">
                  <c:v>80.84</c:v>
                </c:pt>
                <c:pt idx="123">
                  <c:v>80.28</c:v>
                </c:pt>
                <c:pt idx="124">
                  <c:v>79.900000000000006</c:v>
                </c:pt>
                <c:pt idx="125">
                  <c:v>77.739999999999995</c:v>
                </c:pt>
                <c:pt idx="126">
                  <c:v>74.180000000000007</c:v>
                </c:pt>
                <c:pt idx="127">
                  <c:v>71.75</c:v>
                </c:pt>
                <c:pt idx="128">
                  <c:v>70.08</c:v>
                </c:pt>
                <c:pt idx="129">
                  <c:v>67.760000000000005</c:v>
                </c:pt>
                <c:pt idx="130">
                  <c:v>66.22</c:v>
                </c:pt>
                <c:pt idx="131">
                  <c:v>63.55</c:v>
                </c:pt>
                <c:pt idx="132">
                  <c:v>62.07</c:v>
                </c:pt>
                <c:pt idx="133">
                  <c:v>61.02</c:v>
                </c:pt>
                <c:pt idx="134">
                  <c:v>60.43</c:v>
                </c:pt>
                <c:pt idx="135">
                  <c:v>60.1</c:v>
                </c:pt>
                <c:pt idx="136">
                  <c:v>60.08</c:v>
                </c:pt>
                <c:pt idx="137">
                  <c:v>60.13</c:v>
                </c:pt>
                <c:pt idx="138">
                  <c:v>59.77</c:v>
                </c:pt>
                <c:pt idx="139">
                  <c:v>59.58</c:v>
                </c:pt>
                <c:pt idx="140">
                  <c:v>59.18</c:v>
                </c:pt>
                <c:pt idx="141">
                  <c:v>59.02</c:v>
                </c:pt>
                <c:pt idx="142">
                  <c:v>57.69</c:v>
                </c:pt>
                <c:pt idx="143">
                  <c:v>57.37</c:v>
                </c:pt>
                <c:pt idx="144">
                  <c:v>57.35</c:v>
                </c:pt>
                <c:pt idx="145">
                  <c:v>57.53</c:v>
                </c:pt>
                <c:pt idx="146">
                  <c:v>58.49</c:v>
                </c:pt>
                <c:pt idx="147">
                  <c:v>59.31</c:v>
                </c:pt>
                <c:pt idx="148">
                  <c:v>60.91</c:v>
                </c:pt>
                <c:pt idx="149">
                  <c:v>61.33</c:v>
                </c:pt>
                <c:pt idx="150">
                  <c:v>62.88</c:v>
                </c:pt>
                <c:pt idx="151">
                  <c:v>67</c:v>
                </c:pt>
                <c:pt idx="152">
                  <c:v>67.599999999999994</c:v>
                </c:pt>
                <c:pt idx="153">
                  <c:v>66.45</c:v>
                </c:pt>
                <c:pt idx="154">
                  <c:v>63.86</c:v>
                </c:pt>
                <c:pt idx="155">
                  <c:v>64.12</c:v>
                </c:pt>
                <c:pt idx="156">
                  <c:v>64.989999999999995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10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smågris 1 år bakåt, euro/levande gris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'EU-priser'!$H$277:$H$329</c:f>
              <c:numCache>
                <c:formatCode>0.00</c:formatCode>
                <c:ptCount val="53"/>
                <c:pt idx="0">
                  <c:v>89.16</c:v>
                </c:pt>
                <c:pt idx="1">
                  <c:v>88.96</c:v>
                </c:pt>
                <c:pt idx="2">
                  <c:v>90.18</c:v>
                </c:pt>
                <c:pt idx="3">
                  <c:v>90.35</c:v>
                </c:pt>
                <c:pt idx="4">
                  <c:v>90.46</c:v>
                </c:pt>
                <c:pt idx="5">
                  <c:v>90.3</c:v>
                </c:pt>
                <c:pt idx="6">
                  <c:v>88.92</c:v>
                </c:pt>
                <c:pt idx="7">
                  <c:v>88.65</c:v>
                </c:pt>
                <c:pt idx="8">
                  <c:v>90.64</c:v>
                </c:pt>
                <c:pt idx="9">
                  <c:v>88.87</c:v>
                </c:pt>
                <c:pt idx="10">
                  <c:v>89.41</c:v>
                </c:pt>
                <c:pt idx="11">
                  <c:v>86.55</c:v>
                </c:pt>
                <c:pt idx="12">
                  <c:v>91.42</c:v>
                </c:pt>
                <c:pt idx="13">
                  <c:v>88.02</c:v>
                </c:pt>
                <c:pt idx="14">
                  <c:v>89.27</c:v>
                </c:pt>
                <c:pt idx="15">
                  <c:v>90.54</c:v>
                </c:pt>
                <c:pt idx="16">
                  <c:v>92.44</c:v>
                </c:pt>
                <c:pt idx="17">
                  <c:v>90.75</c:v>
                </c:pt>
                <c:pt idx="18">
                  <c:v>94.12</c:v>
                </c:pt>
                <c:pt idx="19">
                  <c:v>92.26</c:v>
                </c:pt>
                <c:pt idx="20">
                  <c:v>94.21</c:v>
                </c:pt>
                <c:pt idx="21">
                  <c:v>93.41</c:v>
                </c:pt>
                <c:pt idx="22">
                  <c:v>90.58</c:v>
                </c:pt>
                <c:pt idx="23">
                  <c:v>91.51</c:v>
                </c:pt>
                <c:pt idx="24">
                  <c:v>92.45</c:v>
                </c:pt>
                <c:pt idx="25">
                  <c:v>90.02</c:v>
                </c:pt>
                <c:pt idx="26">
                  <c:v>91.79</c:v>
                </c:pt>
                <c:pt idx="27">
                  <c:v>91.32</c:v>
                </c:pt>
                <c:pt idx="28">
                  <c:v>92.99</c:v>
                </c:pt>
                <c:pt idx="29">
                  <c:v>92.99</c:v>
                </c:pt>
                <c:pt idx="30">
                  <c:v>92.77</c:v>
                </c:pt>
                <c:pt idx="31">
                  <c:v>93.85</c:v>
                </c:pt>
                <c:pt idx="32">
                  <c:v>93.89</c:v>
                </c:pt>
                <c:pt idx="33">
                  <c:v>93.33</c:v>
                </c:pt>
                <c:pt idx="34">
                  <c:v>95.41</c:v>
                </c:pt>
                <c:pt idx="35">
                  <c:v>93.19</c:v>
                </c:pt>
                <c:pt idx="36">
                  <c:v>92.59</c:v>
                </c:pt>
                <c:pt idx="37">
                  <c:v>93.69</c:v>
                </c:pt>
                <c:pt idx="38">
                  <c:v>92.14</c:v>
                </c:pt>
                <c:pt idx="39">
                  <c:v>95.54</c:v>
                </c:pt>
                <c:pt idx="40">
                  <c:v>94.38</c:v>
                </c:pt>
                <c:pt idx="41">
                  <c:v>93.49</c:v>
                </c:pt>
                <c:pt idx="42">
                  <c:v>95.03</c:v>
                </c:pt>
                <c:pt idx="43">
                  <c:v>93.59</c:v>
                </c:pt>
                <c:pt idx="44">
                  <c:v>93.81</c:v>
                </c:pt>
                <c:pt idx="45">
                  <c:v>94.44</c:v>
                </c:pt>
                <c:pt idx="46">
                  <c:v>93.53</c:v>
                </c:pt>
                <c:pt idx="47">
                  <c:v>96.7</c:v>
                </c:pt>
                <c:pt idx="48">
                  <c:v>96.43</c:v>
                </c:pt>
                <c:pt idx="49">
                  <c:v>94.85</c:v>
                </c:pt>
                <c:pt idx="50">
                  <c:v>96.36</c:v>
                </c:pt>
                <c:pt idx="51">
                  <c:v>97.38</c:v>
                </c:pt>
                <c:pt idx="52">
                  <c:v>98.17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'EU-priser'!$I$277:$I$329</c:f>
              <c:numCache>
                <c:formatCode>0.00</c:formatCode>
                <c:ptCount val="53"/>
                <c:pt idx="0">
                  <c:v>60.49</c:v>
                </c:pt>
                <c:pt idx="1">
                  <c:v>60.5</c:v>
                </c:pt>
                <c:pt idx="2">
                  <c:v>62.25</c:v>
                </c:pt>
                <c:pt idx="3">
                  <c:v>62.25</c:v>
                </c:pt>
                <c:pt idx="4">
                  <c:v>63.59</c:v>
                </c:pt>
                <c:pt idx="5">
                  <c:v>63.57</c:v>
                </c:pt>
                <c:pt idx="6">
                  <c:v>63.69</c:v>
                </c:pt>
                <c:pt idx="7">
                  <c:v>63.69</c:v>
                </c:pt>
                <c:pt idx="8">
                  <c:v>63.69</c:v>
                </c:pt>
                <c:pt idx="9">
                  <c:v>63.68</c:v>
                </c:pt>
                <c:pt idx="10">
                  <c:v>63.8</c:v>
                </c:pt>
                <c:pt idx="11">
                  <c:v>63.81</c:v>
                </c:pt>
                <c:pt idx="12">
                  <c:v>61.95</c:v>
                </c:pt>
                <c:pt idx="13">
                  <c:v>61.93</c:v>
                </c:pt>
                <c:pt idx="14">
                  <c:v>61.92</c:v>
                </c:pt>
                <c:pt idx="15">
                  <c:v>62.19</c:v>
                </c:pt>
                <c:pt idx="16">
                  <c:v>62.2</c:v>
                </c:pt>
                <c:pt idx="17">
                  <c:v>62.2</c:v>
                </c:pt>
                <c:pt idx="18">
                  <c:v>62.2</c:v>
                </c:pt>
                <c:pt idx="19">
                  <c:v>61</c:v>
                </c:pt>
                <c:pt idx="20">
                  <c:v>61</c:v>
                </c:pt>
                <c:pt idx="21">
                  <c:v>61</c:v>
                </c:pt>
                <c:pt idx="22">
                  <c:v>60.99</c:v>
                </c:pt>
                <c:pt idx="23">
                  <c:v>58.44</c:v>
                </c:pt>
                <c:pt idx="24">
                  <c:v>60.98</c:v>
                </c:pt>
                <c:pt idx="25">
                  <c:v>58.56</c:v>
                </c:pt>
                <c:pt idx="26">
                  <c:v>58.56</c:v>
                </c:pt>
                <c:pt idx="27">
                  <c:v>57.22</c:v>
                </c:pt>
                <c:pt idx="28">
                  <c:v>54.68</c:v>
                </c:pt>
                <c:pt idx="29">
                  <c:v>54.69</c:v>
                </c:pt>
                <c:pt idx="30">
                  <c:v>54.69</c:v>
                </c:pt>
                <c:pt idx="31">
                  <c:v>54.94</c:v>
                </c:pt>
                <c:pt idx="32">
                  <c:v>54.95</c:v>
                </c:pt>
                <c:pt idx="33">
                  <c:v>57.53</c:v>
                </c:pt>
                <c:pt idx="34">
                  <c:v>57.52</c:v>
                </c:pt>
                <c:pt idx="35">
                  <c:v>57.51</c:v>
                </c:pt>
                <c:pt idx="36">
                  <c:v>57.51</c:v>
                </c:pt>
                <c:pt idx="37">
                  <c:v>57.51</c:v>
                </c:pt>
                <c:pt idx="38">
                  <c:v>57.52</c:v>
                </c:pt>
                <c:pt idx="39">
                  <c:v>56.19</c:v>
                </c:pt>
                <c:pt idx="40">
                  <c:v>56.31</c:v>
                </c:pt>
                <c:pt idx="41">
                  <c:v>56.31</c:v>
                </c:pt>
                <c:pt idx="42">
                  <c:v>56.31</c:v>
                </c:pt>
                <c:pt idx="43">
                  <c:v>56.31</c:v>
                </c:pt>
                <c:pt idx="44">
                  <c:v>55.38</c:v>
                </c:pt>
                <c:pt idx="45">
                  <c:v>54.16</c:v>
                </c:pt>
                <c:pt idx="46">
                  <c:v>54.15</c:v>
                </c:pt>
                <c:pt idx="47">
                  <c:v>54.3</c:v>
                </c:pt>
                <c:pt idx="48">
                  <c:v>54.29</c:v>
                </c:pt>
                <c:pt idx="49">
                  <c:v>54.28</c:v>
                </c:pt>
                <c:pt idx="50">
                  <c:v>53.08</c:v>
                </c:pt>
                <c:pt idx="51">
                  <c:v>53.07</c:v>
                </c:pt>
                <c:pt idx="52">
                  <c:v>53.08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'EU-priser'!$J$277:$J$329</c:f>
              <c:numCache>
                <c:formatCode>0.00</c:formatCode>
                <c:ptCount val="53"/>
                <c:pt idx="0">
                  <c:v>79.900000000000006</c:v>
                </c:pt>
                <c:pt idx="1">
                  <c:v>83</c:v>
                </c:pt>
                <c:pt idx="2">
                  <c:v>86.9</c:v>
                </c:pt>
                <c:pt idx="3">
                  <c:v>88.5</c:v>
                </c:pt>
                <c:pt idx="4">
                  <c:v>90.5</c:v>
                </c:pt>
                <c:pt idx="5">
                  <c:v>90.5</c:v>
                </c:pt>
                <c:pt idx="6">
                  <c:v>90.4</c:v>
                </c:pt>
                <c:pt idx="7">
                  <c:v>90.6</c:v>
                </c:pt>
                <c:pt idx="8">
                  <c:v>90.5</c:v>
                </c:pt>
                <c:pt idx="9">
                  <c:v>90.7</c:v>
                </c:pt>
                <c:pt idx="10">
                  <c:v>90.9</c:v>
                </c:pt>
                <c:pt idx="11">
                  <c:v>89.3</c:v>
                </c:pt>
                <c:pt idx="12">
                  <c:v>90.7</c:v>
                </c:pt>
                <c:pt idx="13">
                  <c:v>90.9</c:v>
                </c:pt>
                <c:pt idx="14">
                  <c:v>90.9</c:v>
                </c:pt>
                <c:pt idx="15">
                  <c:v>90.9</c:v>
                </c:pt>
                <c:pt idx="16">
                  <c:v>91</c:v>
                </c:pt>
                <c:pt idx="17">
                  <c:v>90.9</c:v>
                </c:pt>
                <c:pt idx="18">
                  <c:v>90.7</c:v>
                </c:pt>
                <c:pt idx="19">
                  <c:v>90.9</c:v>
                </c:pt>
                <c:pt idx="20">
                  <c:v>90.6</c:v>
                </c:pt>
                <c:pt idx="21">
                  <c:v>85.3</c:v>
                </c:pt>
                <c:pt idx="22">
                  <c:v>79.8</c:v>
                </c:pt>
                <c:pt idx="23">
                  <c:v>79.599999999999994</c:v>
                </c:pt>
                <c:pt idx="24">
                  <c:v>79.400000000000006</c:v>
                </c:pt>
                <c:pt idx="25">
                  <c:v>79.599999999999994</c:v>
                </c:pt>
                <c:pt idx="26">
                  <c:v>77.8</c:v>
                </c:pt>
                <c:pt idx="27">
                  <c:v>70.8</c:v>
                </c:pt>
                <c:pt idx="28">
                  <c:v>70.8</c:v>
                </c:pt>
                <c:pt idx="29">
                  <c:v>70.900000000000006</c:v>
                </c:pt>
                <c:pt idx="30">
                  <c:v>71</c:v>
                </c:pt>
                <c:pt idx="31">
                  <c:v>70.900000000000006</c:v>
                </c:pt>
                <c:pt idx="32">
                  <c:v>70.900000000000006</c:v>
                </c:pt>
                <c:pt idx="33">
                  <c:v>71.2</c:v>
                </c:pt>
                <c:pt idx="34">
                  <c:v>71</c:v>
                </c:pt>
                <c:pt idx="35">
                  <c:v>70.900000000000006</c:v>
                </c:pt>
                <c:pt idx="36">
                  <c:v>71</c:v>
                </c:pt>
                <c:pt idx="37">
                  <c:v>71.099999999999994</c:v>
                </c:pt>
                <c:pt idx="38">
                  <c:v>65.2</c:v>
                </c:pt>
                <c:pt idx="39">
                  <c:v>64.900000000000006</c:v>
                </c:pt>
                <c:pt idx="40">
                  <c:v>65.2</c:v>
                </c:pt>
                <c:pt idx="41">
                  <c:v>65.2</c:v>
                </c:pt>
                <c:pt idx="42">
                  <c:v>66.3</c:v>
                </c:pt>
                <c:pt idx="43">
                  <c:v>65.400000000000006</c:v>
                </c:pt>
                <c:pt idx="44">
                  <c:v>66</c:v>
                </c:pt>
                <c:pt idx="45">
                  <c:v>65.099999999999994</c:v>
                </c:pt>
                <c:pt idx="46">
                  <c:v>67.3</c:v>
                </c:pt>
                <c:pt idx="47">
                  <c:v>66.400000000000006</c:v>
                </c:pt>
                <c:pt idx="48">
                  <c:v>65.900000000000006</c:v>
                </c:pt>
                <c:pt idx="49">
                  <c:v>61.1</c:v>
                </c:pt>
                <c:pt idx="50">
                  <c:v>51.2</c:v>
                </c:pt>
                <c:pt idx="51">
                  <c:v>51.1</c:v>
                </c:pt>
                <c:pt idx="52">
                  <c:v>52.2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'EU-priser'!$K$277:$K$329</c:f>
              <c:numCache>
                <c:formatCode>0.00</c:formatCode>
                <c:ptCount val="53"/>
                <c:pt idx="0">
                  <c:v>84.62</c:v>
                </c:pt>
                <c:pt idx="1">
                  <c:v>87.18</c:v>
                </c:pt>
                <c:pt idx="2">
                  <c:v>85.72</c:v>
                </c:pt>
                <c:pt idx="3">
                  <c:v>84.47</c:v>
                </c:pt>
                <c:pt idx="4">
                  <c:v>87.22</c:v>
                </c:pt>
                <c:pt idx="5">
                  <c:v>84.97</c:v>
                </c:pt>
                <c:pt idx="6">
                  <c:v>85.54</c:v>
                </c:pt>
                <c:pt idx="7">
                  <c:v>84.03</c:v>
                </c:pt>
                <c:pt idx="8">
                  <c:v>85.34</c:v>
                </c:pt>
                <c:pt idx="9">
                  <c:v>85.94</c:v>
                </c:pt>
                <c:pt idx="10">
                  <c:v>86.34</c:v>
                </c:pt>
                <c:pt idx="11">
                  <c:v>87.59</c:v>
                </c:pt>
                <c:pt idx="12">
                  <c:v>85.88</c:v>
                </c:pt>
                <c:pt idx="13">
                  <c:v>87.07</c:v>
                </c:pt>
                <c:pt idx="14">
                  <c:v>86.15</c:v>
                </c:pt>
                <c:pt idx="15">
                  <c:v>86.36</c:v>
                </c:pt>
                <c:pt idx="16">
                  <c:v>85.24</c:v>
                </c:pt>
                <c:pt idx="17">
                  <c:v>85.6</c:v>
                </c:pt>
                <c:pt idx="18">
                  <c:v>86.32</c:v>
                </c:pt>
                <c:pt idx="19">
                  <c:v>86.2</c:v>
                </c:pt>
                <c:pt idx="20">
                  <c:v>87.14</c:v>
                </c:pt>
                <c:pt idx="21">
                  <c:v>84.43</c:v>
                </c:pt>
                <c:pt idx="22">
                  <c:v>86.58</c:v>
                </c:pt>
                <c:pt idx="23">
                  <c:v>86.46</c:v>
                </c:pt>
                <c:pt idx="24">
                  <c:v>86.7</c:v>
                </c:pt>
                <c:pt idx="25">
                  <c:v>85.37</c:v>
                </c:pt>
                <c:pt idx="26">
                  <c:v>85.36</c:v>
                </c:pt>
                <c:pt idx="27">
                  <c:v>86.16</c:v>
                </c:pt>
                <c:pt idx="28">
                  <c:v>86.18</c:v>
                </c:pt>
                <c:pt idx="29">
                  <c:v>85.93</c:v>
                </c:pt>
                <c:pt idx="30">
                  <c:v>85.29</c:v>
                </c:pt>
                <c:pt idx="31">
                  <c:v>86.11</c:v>
                </c:pt>
                <c:pt idx="32">
                  <c:v>85.01</c:v>
                </c:pt>
                <c:pt idx="33">
                  <c:v>85.71</c:v>
                </c:pt>
                <c:pt idx="34">
                  <c:v>85.05</c:v>
                </c:pt>
                <c:pt idx="35">
                  <c:v>86.26</c:v>
                </c:pt>
                <c:pt idx="36">
                  <c:v>85.74</c:v>
                </c:pt>
                <c:pt idx="37">
                  <c:v>84.9</c:v>
                </c:pt>
                <c:pt idx="38">
                  <c:v>84.17</c:v>
                </c:pt>
                <c:pt idx="39">
                  <c:v>85.85</c:v>
                </c:pt>
                <c:pt idx="40">
                  <c:v>85.25</c:v>
                </c:pt>
                <c:pt idx="41">
                  <c:v>84.89</c:v>
                </c:pt>
                <c:pt idx="42">
                  <c:v>85.2</c:v>
                </c:pt>
                <c:pt idx="43">
                  <c:v>85.47</c:v>
                </c:pt>
                <c:pt idx="44">
                  <c:v>85.67</c:v>
                </c:pt>
                <c:pt idx="45">
                  <c:v>84.46</c:v>
                </c:pt>
                <c:pt idx="46">
                  <c:v>85.51</c:v>
                </c:pt>
                <c:pt idx="47">
                  <c:v>85.74</c:v>
                </c:pt>
                <c:pt idx="48">
                  <c:v>87.43</c:v>
                </c:pt>
                <c:pt idx="49">
                  <c:v>85.88</c:v>
                </c:pt>
                <c:pt idx="50">
                  <c:v>85.58</c:v>
                </c:pt>
                <c:pt idx="51">
                  <c:v>83.94</c:v>
                </c:pt>
                <c:pt idx="52">
                  <c:v>84.76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'EU-priser'!$L$277:$L$329</c:f>
              <c:numCache>
                <c:formatCode>0.00</c:formatCode>
                <c:ptCount val="53"/>
                <c:pt idx="0">
                  <c:v>79.099999999999994</c:v>
                </c:pt>
                <c:pt idx="1">
                  <c:v>81.02</c:v>
                </c:pt>
                <c:pt idx="2">
                  <c:v>83.01</c:v>
                </c:pt>
                <c:pt idx="3">
                  <c:v>84.23</c:v>
                </c:pt>
                <c:pt idx="4">
                  <c:v>86.05</c:v>
                </c:pt>
                <c:pt idx="5">
                  <c:v>87.51</c:v>
                </c:pt>
                <c:pt idx="6">
                  <c:v>88.27</c:v>
                </c:pt>
                <c:pt idx="7">
                  <c:v>88.59</c:v>
                </c:pt>
                <c:pt idx="8">
                  <c:v>89.01</c:v>
                </c:pt>
                <c:pt idx="9">
                  <c:v>89.16</c:v>
                </c:pt>
                <c:pt idx="10">
                  <c:v>89.15</c:v>
                </c:pt>
                <c:pt idx="11">
                  <c:v>88.5</c:v>
                </c:pt>
                <c:pt idx="12">
                  <c:v>87.54</c:v>
                </c:pt>
                <c:pt idx="13">
                  <c:v>85.7</c:v>
                </c:pt>
                <c:pt idx="14">
                  <c:v>84.23</c:v>
                </c:pt>
                <c:pt idx="15">
                  <c:v>82.65</c:v>
                </c:pt>
                <c:pt idx="16">
                  <c:v>81.96</c:v>
                </c:pt>
                <c:pt idx="17">
                  <c:v>81.64</c:v>
                </c:pt>
                <c:pt idx="18">
                  <c:v>80.84</c:v>
                </c:pt>
                <c:pt idx="19">
                  <c:v>80.28</c:v>
                </c:pt>
                <c:pt idx="20">
                  <c:v>79.900000000000006</c:v>
                </c:pt>
                <c:pt idx="21">
                  <c:v>77.739999999999995</c:v>
                </c:pt>
                <c:pt idx="22">
                  <c:v>74.180000000000007</c:v>
                </c:pt>
                <c:pt idx="23">
                  <c:v>71.75</c:v>
                </c:pt>
                <c:pt idx="24">
                  <c:v>70.08</c:v>
                </c:pt>
                <c:pt idx="25">
                  <c:v>67.760000000000005</c:v>
                </c:pt>
                <c:pt idx="26">
                  <c:v>66.22</c:v>
                </c:pt>
                <c:pt idx="27">
                  <c:v>63.55</c:v>
                </c:pt>
                <c:pt idx="28">
                  <c:v>62.07</c:v>
                </c:pt>
                <c:pt idx="29">
                  <c:v>61.02</c:v>
                </c:pt>
                <c:pt idx="30">
                  <c:v>60.43</c:v>
                </c:pt>
                <c:pt idx="31">
                  <c:v>60.1</c:v>
                </c:pt>
                <c:pt idx="32">
                  <c:v>60.08</c:v>
                </c:pt>
                <c:pt idx="33">
                  <c:v>60.13</c:v>
                </c:pt>
                <c:pt idx="34">
                  <c:v>59.77</c:v>
                </c:pt>
                <c:pt idx="35">
                  <c:v>59.58</c:v>
                </c:pt>
                <c:pt idx="36">
                  <c:v>59.18</c:v>
                </c:pt>
                <c:pt idx="37">
                  <c:v>59.02</c:v>
                </c:pt>
                <c:pt idx="38">
                  <c:v>57.69</c:v>
                </c:pt>
                <c:pt idx="39">
                  <c:v>57.37</c:v>
                </c:pt>
                <c:pt idx="40">
                  <c:v>57.35</c:v>
                </c:pt>
                <c:pt idx="41">
                  <c:v>57.53</c:v>
                </c:pt>
                <c:pt idx="42">
                  <c:v>58.49</c:v>
                </c:pt>
                <c:pt idx="43">
                  <c:v>59.31</c:v>
                </c:pt>
                <c:pt idx="44">
                  <c:v>60.91</c:v>
                </c:pt>
                <c:pt idx="45">
                  <c:v>61.33</c:v>
                </c:pt>
                <c:pt idx="46">
                  <c:v>62.88</c:v>
                </c:pt>
                <c:pt idx="47">
                  <c:v>67</c:v>
                </c:pt>
                <c:pt idx="48">
                  <c:v>67.599999999999994</c:v>
                </c:pt>
                <c:pt idx="49">
                  <c:v>66.45</c:v>
                </c:pt>
                <c:pt idx="50">
                  <c:v>63.86</c:v>
                </c:pt>
                <c:pt idx="51">
                  <c:v>64.12</c:v>
                </c:pt>
                <c:pt idx="52">
                  <c:v>64.989999999999995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00"/>
          <c:min val="5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smågris 2021-2025,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priser'!$D$10:$D$62</c:f>
              <c:numCache>
                <c:formatCode>0.00</c:formatCode>
                <c:ptCount val="53"/>
                <c:pt idx="0">
                  <c:v>849.73</c:v>
                </c:pt>
                <c:pt idx="1">
                  <c:v>829.99</c:v>
                </c:pt>
                <c:pt idx="2">
                  <c:v>850.55</c:v>
                </c:pt>
                <c:pt idx="3">
                  <c:v>833.46</c:v>
                </c:pt>
                <c:pt idx="4">
                  <c:v>854.8</c:v>
                </c:pt>
                <c:pt idx="5">
                  <c:v>824.97</c:v>
                </c:pt>
                <c:pt idx="6">
                  <c:v>825.94</c:v>
                </c:pt>
                <c:pt idx="7">
                  <c:v>829.11</c:v>
                </c:pt>
                <c:pt idx="8">
                  <c:v>832.05</c:v>
                </c:pt>
                <c:pt idx="9">
                  <c:v>830.25</c:v>
                </c:pt>
                <c:pt idx="10">
                  <c:v>815.68</c:v>
                </c:pt>
                <c:pt idx="11">
                  <c:v>830.79</c:v>
                </c:pt>
                <c:pt idx="12">
                  <c:v>837.37</c:v>
                </c:pt>
                <c:pt idx="13">
                  <c:v>822.51</c:v>
                </c:pt>
                <c:pt idx="14">
                  <c:v>820.85</c:v>
                </c:pt>
                <c:pt idx="15">
                  <c:v>825.44</c:v>
                </c:pt>
                <c:pt idx="16">
                  <c:v>819.78</c:v>
                </c:pt>
                <c:pt idx="17">
                  <c:v>831.94</c:v>
                </c:pt>
                <c:pt idx="18">
                  <c:v>822.05</c:v>
                </c:pt>
                <c:pt idx="19">
                  <c:v>841.54</c:v>
                </c:pt>
                <c:pt idx="20">
                  <c:v>813.82</c:v>
                </c:pt>
                <c:pt idx="21">
                  <c:v>817.39</c:v>
                </c:pt>
                <c:pt idx="22">
                  <c:v>830.99</c:v>
                </c:pt>
                <c:pt idx="23">
                  <c:v>819.25</c:v>
                </c:pt>
                <c:pt idx="24">
                  <c:v>831.08</c:v>
                </c:pt>
                <c:pt idx="25">
                  <c:v>819.46</c:v>
                </c:pt>
                <c:pt idx="26">
                  <c:v>825.7</c:v>
                </c:pt>
                <c:pt idx="27">
                  <c:v>829.52</c:v>
                </c:pt>
                <c:pt idx="28">
                  <c:v>819.96</c:v>
                </c:pt>
                <c:pt idx="29">
                  <c:v>816.92</c:v>
                </c:pt>
                <c:pt idx="30">
                  <c:v>827.84</c:v>
                </c:pt>
                <c:pt idx="31">
                  <c:v>841.6</c:v>
                </c:pt>
                <c:pt idx="32">
                  <c:v>817.47</c:v>
                </c:pt>
                <c:pt idx="33">
                  <c:v>833.06</c:v>
                </c:pt>
                <c:pt idx="34">
                  <c:v>821.8</c:v>
                </c:pt>
                <c:pt idx="35">
                  <c:v>834.26</c:v>
                </c:pt>
                <c:pt idx="36">
                  <c:v>828.74</c:v>
                </c:pt>
                <c:pt idx="37">
                  <c:v>819.74</c:v>
                </c:pt>
                <c:pt idx="38">
                  <c:v>818.6</c:v>
                </c:pt>
                <c:pt idx="39">
                  <c:v>848.32</c:v>
                </c:pt>
                <c:pt idx="40">
                  <c:v>843.74</c:v>
                </c:pt>
                <c:pt idx="41">
                  <c:v>821.2</c:v>
                </c:pt>
                <c:pt idx="42">
                  <c:v>828.16</c:v>
                </c:pt>
                <c:pt idx="43">
                  <c:v>817.05</c:v>
                </c:pt>
                <c:pt idx="44">
                  <c:v>835.98</c:v>
                </c:pt>
                <c:pt idx="45">
                  <c:v>845.85</c:v>
                </c:pt>
                <c:pt idx="46">
                  <c:v>812.9</c:v>
                </c:pt>
                <c:pt idx="47">
                  <c:v>838.21</c:v>
                </c:pt>
                <c:pt idx="48">
                  <c:v>836.21</c:v>
                </c:pt>
                <c:pt idx="49">
                  <c:v>821.17</c:v>
                </c:pt>
                <c:pt idx="50">
                  <c:v>808.38</c:v>
                </c:pt>
                <c:pt idx="51">
                  <c:v>830.8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priser'!$E$10:$E$62</c:f>
              <c:numCache>
                <c:formatCode>0.00</c:formatCode>
                <c:ptCount val="53"/>
                <c:pt idx="0">
                  <c:v>826.48</c:v>
                </c:pt>
                <c:pt idx="1">
                  <c:v>818.87</c:v>
                </c:pt>
                <c:pt idx="2">
                  <c:v>835.47</c:v>
                </c:pt>
                <c:pt idx="3">
                  <c:v>799.35</c:v>
                </c:pt>
                <c:pt idx="4">
                  <c:v>828.88</c:v>
                </c:pt>
                <c:pt idx="5">
                  <c:v>816.24</c:v>
                </c:pt>
                <c:pt idx="6">
                  <c:v>790.93</c:v>
                </c:pt>
                <c:pt idx="7">
                  <c:v>812.53</c:v>
                </c:pt>
                <c:pt idx="8">
                  <c:v>847.99</c:v>
                </c:pt>
                <c:pt idx="9">
                  <c:v>792.76</c:v>
                </c:pt>
                <c:pt idx="10">
                  <c:v>795.89</c:v>
                </c:pt>
                <c:pt idx="11">
                  <c:v>843.32</c:v>
                </c:pt>
                <c:pt idx="12">
                  <c:v>822</c:v>
                </c:pt>
                <c:pt idx="13">
                  <c:v>827.79</c:v>
                </c:pt>
                <c:pt idx="14">
                  <c:v>811.89</c:v>
                </c:pt>
                <c:pt idx="15">
                  <c:v>822.89</c:v>
                </c:pt>
                <c:pt idx="16">
                  <c:v>886.26</c:v>
                </c:pt>
                <c:pt idx="17">
                  <c:v>861.71</c:v>
                </c:pt>
                <c:pt idx="18">
                  <c:v>847.72</c:v>
                </c:pt>
                <c:pt idx="19">
                  <c:v>863.29</c:v>
                </c:pt>
                <c:pt idx="20">
                  <c:v>873.63</c:v>
                </c:pt>
                <c:pt idx="21">
                  <c:v>851.99</c:v>
                </c:pt>
                <c:pt idx="22">
                  <c:v>877.11</c:v>
                </c:pt>
                <c:pt idx="23">
                  <c:v>897.52</c:v>
                </c:pt>
                <c:pt idx="24">
                  <c:v>881.77</c:v>
                </c:pt>
                <c:pt idx="25">
                  <c:v>904.19</c:v>
                </c:pt>
                <c:pt idx="26">
                  <c:v>883.53</c:v>
                </c:pt>
                <c:pt idx="27">
                  <c:v>903.07</c:v>
                </c:pt>
                <c:pt idx="28">
                  <c:v>915.29</c:v>
                </c:pt>
                <c:pt idx="29">
                  <c:v>902.21</c:v>
                </c:pt>
                <c:pt idx="30">
                  <c:v>902.79</c:v>
                </c:pt>
                <c:pt idx="31">
                  <c:v>906.23</c:v>
                </c:pt>
                <c:pt idx="32">
                  <c:v>935.63</c:v>
                </c:pt>
                <c:pt idx="33">
                  <c:v>909.73</c:v>
                </c:pt>
                <c:pt idx="34">
                  <c:v>926.79</c:v>
                </c:pt>
                <c:pt idx="35">
                  <c:v>919.6</c:v>
                </c:pt>
                <c:pt idx="36">
                  <c:v>914.89</c:v>
                </c:pt>
                <c:pt idx="37">
                  <c:v>909.16</c:v>
                </c:pt>
                <c:pt idx="38">
                  <c:v>931.72</c:v>
                </c:pt>
                <c:pt idx="39">
                  <c:v>938.11</c:v>
                </c:pt>
                <c:pt idx="40">
                  <c:v>928.43</c:v>
                </c:pt>
                <c:pt idx="41">
                  <c:v>940.24</c:v>
                </c:pt>
                <c:pt idx="42">
                  <c:v>944.32</c:v>
                </c:pt>
                <c:pt idx="43">
                  <c:v>922.49</c:v>
                </c:pt>
                <c:pt idx="44">
                  <c:v>943.97</c:v>
                </c:pt>
                <c:pt idx="45">
                  <c:v>945.58</c:v>
                </c:pt>
                <c:pt idx="46">
                  <c:v>957.17</c:v>
                </c:pt>
                <c:pt idx="47">
                  <c:v>931.04</c:v>
                </c:pt>
                <c:pt idx="48">
                  <c:v>953.82</c:v>
                </c:pt>
                <c:pt idx="49">
                  <c:v>945.84</c:v>
                </c:pt>
                <c:pt idx="50">
                  <c:v>957.42</c:v>
                </c:pt>
                <c:pt idx="51">
                  <c:v>961.54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priser'!$F$10:$F$62</c:f>
              <c:numCache>
                <c:formatCode>0.00</c:formatCode>
                <c:ptCount val="53"/>
                <c:pt idx="0">
                  <c:v>952.3</c:v>
                </c:pt>
                <c:pt idx="1">
                  <c:v>947.34</c:v>
                </c:pt>
                <c:pt idx="2">
                  <c:v>949.15</c:v>
                </c:pt>
                <c:pt idx="3">
                  <c:v>935.82</c:v>
                </c:pt>
                <c:pt idx="4">
                  <c:v>947.1</c:v>
                </c:pt>
                <c:pt idx="5">
                  <c:v>931.52</c:v>
                </c:pt>
                <c:pt idx="6">
                  <c:v>941.81</c:v>
                </c:pt>
                <c:pt idx="7">
                  <c:v>952.53</c:v>
                </c:pt>
                <c:pt idx="8">
                  <c:v>960.12</c:v>
                </c:pt>
                <c:pt idx="9">
                  <c:v>956.55</c:v>
                </c:pt>
                <c:pt idx="10">
                  <c:v>969.34</c:v>
                </c:pt>
                <c:pt idx="11">
                  <c:v>952.98</c:v>
                </c:pt>
                <c:pt idx="12">
                  <c:v>974.62</c:v>
                </c:pt>
                <c:pt idx="13">
                  <c:v>989.34</c:v>
                </c:pt>
                <c:pt idx="14">
                  <c:v>981.95</c:v>
                </c:pt>
                <c:pt idx="15">
                  <c:v>970.03</c:v>
                </c:pt>
                <c:pt idx="16">
                  <c:v>985.51</c:v>
                </c:pt>
                <c:pt idx="17">
                  <c:v>975.43</c:v>
                </c:pt>
                <c:pt idx="18">
                  <c:v>974.34</c:v>
                </c:pt>
                <c:pt idx="19">
                  <c:v>982.92</c:v>
                </c:pt>
                <c:pt idx="20">
                  <c:v>989.53</c:v>
                </c:pt>
                <c:pt idx="21">
                  <c:v>987.52</c:v>
                </c:pt>
                <c:pt idx="22">
                  <c:v>1007.52</c:v>
                </c:pt>
                <c:pt idx="23">
                  <c:v>987.91</c:v>
                </c:pt>
                <c:pt idx="24">
                  <c:v>1009.46</c:v>
                </c:pt>
                <c:pt idx="25">
                  <c:v>984.25</c:v>
                </c:pt>
                <c:pt idx="26">
                  <c:v>995.91</c:v>
                </c:pt>
                <c:pt idx="27">
                  <c:v>1001.77</c:v>
                </c:pt>
                <c:pt idx="28">
                  <c:v>999.39</c:v>
                </c:pt>
                <c:pt idx="29">
                  <c:v>990.05</c:v>
                </c:pt>
                <c:pt idx="30">
                  <c:v>1001.65</c:v>
                </c:pt>
                <c:pt idx="31">
                  <c:v>1007.74</c:v>
                </c:pt>
                <c:pt idx="32">
                  <c:v>995.2</c:v>
                </c:pt>
                <c:pt idx="33">
                  <c:v>965.04</c:v>
                </c:pt>
                <c:pt idx="34">
                  <c:v>975.38</c:v>
                </c:pt>
                <c:pt idx="35">
                  <c:v>966.32</c:v>
                </c:pt>
                <c:pt idx="36">
                  <c:v>978.88</c:v>
                </c:pt>
                <c:pt idx="37">
                  <c:v>992.39</c:v>
                </c:pt>
                <c:pt idx="38">
                  <c:v>993.93</c:v>
                </c:pt>
                <c:pt idx="39">
                  <c:v>1011.33</c:v>
                </c:pt>
                <c:pt idx="40">
                  <c:v>995.47</c:v>
                </c:pt>
                <c:pt idx="41">
                  <c:v>993</c:v>
                </c:pt>
                <c:pt idx="42">
                  <c:v>994.67</c:v>
                </c:pt>
                <c:pt idx="43">
                  <c:v>989.61</c:v>
                </c:pt>
                <c:pt idx="44">
                  <c:v>997</c:v>
                </c:pt>
                <c:pt idx="45">
                  <c:v>999.98</c:v>
                </c:pt>
                <c:pt idx="46">
                  <c:v>1001.37</c:v>
                </c:pt>
                <c:pt idx="47">
                  <c:v>991.79</c:v>
                </c:pt>
                <c:pt idx="48">
                  <c:v>1001.26</c:v>
                </c:pt>
                <c:pt idx="49">
                  <c:v>1002.51</c:v>
                </c:pt>
                <c:pt idx="50">
                  <c:v>991.19</c:v>
                </c:pt>
                <c:pt idx="51">
                  <c:v>1065.5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priser'!$G$10:$G$62</c:f>
              <c:numCache>
                <c:formatCode>0.00</c:formatCode>
                <c:ptCount val="53"/>
                <c:pt idx="0">
                  <c:v>1015</c:v>
                </c:pt>
                <c:pt idx="1">
                  <c:v>1006.91</c:v>
                </c:pt>
                <c:pt idx="2">
                  <c:v>1007.89</c:v>
                </c:pt>
                <c:pt idx="3">
                  <c:v>992.35</c:v>
                </c:pt>
                <c:pt idx="4">
                  <c:v>952.52</c:v>
                </c:pt>
                <c:pt idx="5">
                  <c:v>1007.87</c:v>
                </c:pt>
                <c:pt idx="6">
                  <c:v>1002.27</c:v>
                </c:pt>
                <c:pt idx="7">
                  <c:v>1010.18</c:v>
                </c:pt>
                <c:pt idx="8">
                  <c:v>1010.64</c:v>
                </c:pt>
                <c:pt idx="9">
                  <c:v>1014.34</c:v>
                </c:pt>
                <c:pt idx="10">
                  <c:v>1012.38</c:v>
                </c:pt>
                <c:pt idx="11">
                  <c:v>1009.42</c:v>
                </c:pt>
                <c:pt idx="12">
                  <c:v>1018.17</c:v>
                </c:pt>
                <c:pt idx="13">
                  <c:v>1045.48</c:v>
                </c:pt>
                <c:pt idx="14">
                  <c:v>1022.67</c:v>
                </c:pt>
                <c:pt idx="15">
                  <c:v>1039.79</c:v>
                </c:pt>
                <c:pt idx="16">
                  <c:v>1008.14</c:v>
                </c:pt>
                <c:pt idx="17">
                  <c:v>1069.07</c:v>
                </c:pt>
                <c:pt idx="18">
                  <c:v>1028.28</c:v>
                </c:pt>
                <c:pt idx="19">
                  <c:v>1042.17</c:v>
                </c:pt>
                <c:pt idx="20">
                  <c:v>1051.1400000000001</c:v>
                </c:pt>
                <c:pt idx="21">
                  <c:v>1062.6400000000001</c:v>
                </c:pt>
                <c:pt idx="22">
                  <c:v>1029.8499999999999</c:v>
                </c:pt>
                <c:pt idx="23">
                  <c:v>1060.68</c:v>
                </c:pt>
                <c:pt idx="24">
                  <c:v>1037.57</c:v>
                </c:pt>
                <c:pt idx="25">
                  <c:v>1064.3800000000001</c:v>
                </c:pt>
                <c:pt idx="26">
                  <c:v>1061.8599999999999</c:v>
                </c:pt>
                <c:pt idx="27">
                  <c:v>1034.97</c:v>
                </c:pt>
                <c:pt idx="28">
                  <c:v>1056.92</c:v>
                </c:pt>
                <c:pt idx="29">
                  <c:v>1080.92</c:v>
                </c:pt>
                <c:pt idx="30">
                  <c:v>1047.42</c:v>
                </c:pt>
                <c:pt idx="31">
                  <c:v>1056.75</c:v>
                </c:pt>
                <c:pt idx="32">
                  <c:v>1051.25</c:v>
                </c:pt>
                <c:pt idx="33">
                  <c:v>1063.42</c:v>
                </c:pt>
                <c:pt idx="34">
                  <c:v>1056.99</c:v>
                </c:pt>
                <c:pt idx="35">
                  <c:v>1055.02</c:v>
                </c:pt>
                <c:pt idx="36">
                  <c:v>1070.3900000000001</c:v>
                </c:pt>
                <c:pt idx="37">
                  <c:v>1065.1500000000001</c:v>
                </c:pt>
                <c:pt idx="38">
                  <c:v>1055.83</c:v>
                </c:pt>
                <c:pt idx="39">
                  <c:v>1080.49</c:v>
                </c:pt>
                <c:pt idx="40">
                  <c:v>1058.18</c:v>
                </c:pt>
                <c:pt idx="41">
                  <c:v>1053.27</c:v>
                </c:pt>
                <c:pt idx="42">
                  <c:v>1070.3900000000001</c:v>
                </c:pt>
                <c:pt idx="43">
                  <c:v>1064.33</c:v>
                </c:pt>
                <c:pt idx="44">
                  <c:v>1110.3699999999999</c:v>
                </c:pt>
                <c:pt idx="45">
                  <c:v>1093.42</c:v>
                </c:pt>
                <c:pt idx="46">
                  <c:v>1083.07</c:v>
                </c:pt>
                <c:pt idx="47">
                  <c:v>1095.3399999999999</c:v>
                </c:pt>
                <c:pt idx="48">
                  <c:v>1079.33</c:v>
                </c:pt>
                <c:pt idx="49">
                  <c:v>1080.72</c:v>
                </c:pt>
                <c:pt idx="50">
                  <c:v>1083.69</c:v>
                </c:pt>
                <c:pt idx="51">
                  <c:v>1075.8399999999999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priser'!$H$10:$H$62</c:f>
              <c:numCache>
                <c:formatCode>0.00</c:formatCode>
                <c:ptCount val="53"/>
                <c:pt idx="0">
                  <c:v>1107.7</c:v>
                </c:pt>
                <c:pt idx="1">
                  <c:v>1108.28</c:v>
                </c:pt>
                <c:pt idx="2">
                  <c:v>1090.97</c:v>
                </c:pt>
                <c:pt idx="3">
                  <c:v>1105.8</c:v>
                </c:pt>
                <c:pt idx="4">
                  <c:v>1117.23</c:v>
                </c:pt>
                <c:pt idx="5">
                  <c:v>1116.67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30"/>
          <c:min val="7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SEK/smågris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330</xdr:row>
      <xdr:rowOff>114299</xdr:rowOff>
    </xdr:from>
    <xdr:to>
      <xdr:col>8</xdr:col>
      <xdr:colOff>657225</xdr:colOff>
      <xdr:row>359</xdr:row>
      <xdr:rowOff>139587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171450</xdr:colOff>
      <xdr:row>330</xdr:row>
      <xdr:rowOff>114300</xdr:rowOff>
    </xdr:from>
    <xdr:to>
      <xdr:col>18</xdr:col>
      <xdr:colOff>169070</xdr:colOff>
      <xdr:row>359</xdr:row>
      <xdr:rowOff>133350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361</xdr:row>
      <xdr:rowOff>19050</xdr:rowOff>
    </xdr:from>
    <xdr:to>
      <xdr:col>8</xdr:col>
      <xdr:colOff>638177</xdr:colOff>
      <xdr:row>392</xdr:row>
      <xdr:rowOff>109540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171450</xdr:colOff>
      <xdr:row>360</xdr:row>
      <xdr:rowOff>152400</xdr:rowOff>
    </xdr:from>
    <xdr:to>
      <xdr:col>18</xdr:col>
      <xdr:colOff>288924</xdr:colOff>
      <xdr:row>393</xdr:row>
      <xdr:rowOff>12700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64</xdr:row>
      <xdr:rowOff>142875</xdr:rowOff>
    </xdr:from>
    <xdr:to>
      <xdr:col>11</xdr:col>
      <xdr:colOff>333375</xdr:colOff>
      <xdr:row>93</xdr:row>
      <xdr:rowOff>100013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mågrisEUpriser" displayName="SmågrisEUpriser" ref="A10:M329" totalsRowShown="0" headerRowDxfId="24" dataDxfId="23">
  <autoFilter ref="A10:M329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Finland" dataDxfId="18">
      <calculatedColumnFormula>K11*G11</calculatedColumnFormula>
    </tableColumn>
    <tableColumn id="6" xr3:uid="{1C7A8062-C5DA-4415-B39E-4121B13240A1}" name="EU" dataDxfId="17">
      <calculatedColumnFormula>L11*G11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Fin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mågrisSvenskapriser" displayName="Smågris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3" xr3:uid="{784AEC90-E0A8-4D42-AB84-D3DC16ADD51F}" name="2024" dataDxfId="1"/>
    <tableColumn id="2" xr3:uid="{F4678E5E-C1BA-4F97-B056-79491EAE5371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6"/>
  <sheetViews>
    <sheetView showGridLines="0" tabSelected="1" zoomScaleNormal="100" workbookViewId="0">
      <pane ySplit="10" topLeftCell="A317" activePane="bottomLeft" state="frozen"/>
      <selection pane="bottomLeft" activeCell="G330" sqref="G330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8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3" customFormat="1" ht="18" x14ac:dyDescent="0.25">
      <c r="A1" s="12" t="s">
        <v>351</v>
      </c>
      <c r="E1" s="14"/>
    </row>
    <row r="2" spans="1:13" x14ac:dyDescent="0.2">
      <c r="A2" s="1" t="s">
        <v>284</v>
      </c>
    </row>
    <row r="3" spans="1:13" x14ac:dyDescent="0.2">
      <c r="A3" s="1" t="s">
        <v>0</v>
      </c>
    </row>
    <row r="4" spans="1:13" x14ac:dyDescent="0.2">
      <c r="A4" s="2" t="s">
        <v>1</v>
      </c>
    </row>
    <row r="6" spans="1:13" x14ac:dyDescent="0.2">
      <c r="A6" s="1" t="s">
        <v>276</v>
      </c>
    </row>
    <row r="7" spans="1:13" x14ac:dyDescent="0.2">
      <c r="A7" s="1" t="s">
        <v>277</v>
      </c>
    </row>
    <row r="9" spans="1:13" x14ac:dyDescent="0.2">
      <c r="B9" s="8" t="s">
        <v>274</v>
      </c>
      <c r="H9" s="4" t="s">
        <v>275</v>
      </c>
    </row>
    <row r="10" spans="1:13" ht="29.25" x14ac:dyDescent="0.25">
      <c r="A10" s="28" t="s">
        <v>200</v>
      </c>
      <c r="B10" s="16" t="s">
        <v>2</v>
      </c>
      <c r="C10" s="15" t="s">
        <v>213</v>
      </c>
      <c r="D10" s="32" t="s">
        <v>3</v>
      </c>
      <c r="E10" s="33" t="s">
        <v>268</v>
      </c>
      <c r="F10" s="34" t="s">
        <v>201</v>
      </c>
      <c r="G10" s="17" t="s">
        <v>4</v>
      </c>
      <c r="H10" s="16" t="s">
        <v>203</v>
      </c>
      <c r="I10" s="18" t="s">
        <v>266</v>
      </c>
      <c r="J10" s="32" t="s">
        <v>204</v>
      </c>
      <c r="K10" s="33" t="s">
        <v>269</v>
      </c>
      <c r="L10" s="34" t="s">
        <v>205</v>
      </c>
      <c r="M10" s="9" t="s">
        <v>202</v>
      </c>
    </row>
    <row r="11" spans="1:13" ht="15" x14ac:dyDescent="0.25">
      <c r="A11" s="19" t="s">
        <v>214</v>
      </c>
      <c r="B11" s="21">
        <v>688.9</v>
      </c>
      <c r="C11" s="36">
        <f t="shared" ref="C11:C74" si="0">I11*G11</f>
        <v>402.37873200000007</v>
      </c>
      <c r="D11" s="37">
        <f t="shared" ref="D11:D74" si="1">J11*G11</f>
        <v>423.50259</v>
      </c>
      <c r="E11" s="31">
        <f t="shared" ref="E11:E74" si="2">K11*G11</f>
        <v>425.96362200000004</v>
      </c>
      <c r="F11" s="30">
        <f t="shared" ref="F11:F74" si="3">L11*G11</f>
        <v>418.86798250933856</v>
      </c>
      <c r="G11" s="22">
        <v>10.254300000000001</v>
      </c>
      <c r="H11" s="21">
        <v>67.19</v>
      </c>
      <c r="I11" s="20">
        <v>39.24</v>
      </c>
      <c r="J11" s="29">
        <v>41.3</v>
      </c>
      <c r="K11" s="31">
        <v>41.54</v>
      </c>
      <c r="L11" s="30">
        <v>40.848032777404455</v>
      </c>
      <c r="M11" s="5">
        <v>43469</v>
      </c>
    </row>
    <row r="12" spans="1:13" ht="15" x14ac:dyDescent="0.25">
      <c r="A12" s="19" t="s">
        <v>215</v>
      </c>
      <c r="B12" s="21">
        <v>678.28</v>
      </c>
      <c r="C12" s="36">
        <f t="shared" si="0"/>
        <v>403.85541599999999</v>
      </c>
      <c r="D12" s="37">
        <f t="shared" si="1"/>
        <v>429.30720000000002</v>
      </c>
      <c r="E12" s="31">
        <f t="shared" si="2"/>
        <v>423.78753600000005</v>
      </c>
      <c r="F12" s="30">
        <f t="shared" si="3"/>
        <v>423.59787877353921</v>
      </c>
      <c r="G12" s="22">
        <v>10.2216</v>
      </c>
      <c r="H12" s="21">
        <v>66.33</v>
      </c>
      <c r="I12" s="20">
        <v>39.51</v>
      </c>
      <c r="J12" s="29">
        <v>42</v>
      </c>
      <c r="K12" s="31">
        <v>41.46</v>
      </c>
      <c r="L12" s="30">
        <v>41.441445446264694</v>
      </c>
      <c r="M12" s="5">
        <v>43476</v>
      </c>
    </row>
    <row r="13" spans="1:13" ht="15" x14ac:dyDescent="0.25">
      <c r="A13" s="19" t="s">
        <v>216</v>
      </c>
      <c r="B13" s="21">
        <v>659.51</v>
      </c>
      <c r="C13" s="36">
        <f t="shared" si="0"/>
        <v>405.54238400000003</v>
      </c>
      <c r="D13" s="37">
        <f t="shared" si="1"/>
        <v>436.12224999999995</v>
      </c>
      <c r="E13" s="31">
        <f t="shared" si="2"/>
        <v>432.22280399999994</v>
      </c>
      <c r="F13" s="30">
        <f t="shared" si="3"/>
        <v>424.62276217753322</v>
      </c>
      <c r="G13" s="22">
        <v>10.261699999999999</v>
      </c>
      <c r="H13" s="21">
        <v>64.33</v>
      </c>
      <c r="I13" s="20">
        <v>39.520000000000003</v>
      </c>
      <c r="J13" s="29">
        <v>42.5</v>
      </c>
      <c r="K13" s="31">
        <v>42.12</v>
      </c>
      <c r="L13" s="30">
        <v>41.379377898158516</v>
      </c>
      <c r="M13" s="6">
        <v>43483</v>
      </c>
    </row>
    <row r="14" spans="1:13" ht="15" x14ac:dyDescent="0.25">
      <c r="A14" s="19" t="s">
        <v>217</v>
      </c>
      <c r="B14" s="21">
        <v>668.65</v>
      </c>
      <c r="C14" s="36">
        <f t="shared" si="0"/>
        <v>406.68038100000001</v>
      </c>
      <c r="D14" s="37">
        <f t="shared" si="1"/>
        <v>442.60330000000005</v>
      </c>
      <c r="E14" s="31">
        <f t="shared" si="2"/>
        <v>419.64968700000009</v>
      </c>
      <c r="F14" s="30">
        <f t="shared" si="3"/>
        <v>435.63321701787646</v>
      </c>
      <c r="G14" s="22">
        <v>10.293100000000001</v>
      </c>
      <c r="H14" s="21">
        <v>65.11</v>
      </c>
      <c r="I14" s="20">
        <v>39.51</v>
      </c>
      <c r="J14" s="29">
        <v>43</v>
      </c>
      <c r="K14" s="31">
        <v>40.770000000000003</v>
      </c>
      <c r="L14" s="30">
        <v>42.322839282419913</v>
      </c>
      <c r="M14" s="5">
        <v>43490</v>
      </c>
    </row>
    <row r="15" spans="1:13" ht="15" x14ac:dyDescent="0.25">
      <c r="A15" s="19" t="s">
        <v>218</v>
      </c>
      <c r="B15" s="21">
        <v>679.91</v>
      </c>
      <c r="C15" s="36">
        <f t="shared" si="0"/>
        <v>409.32049600000005</v>
      </c>
      <c r="D15" s="37">
        <f t="shared" si="1"/>
        <v>450.54255000000001</v>
      </c>
      <c r="E15" s="31">
        <f t="shared" si="2"/>
        <v>425.89217600000001</v>
      </c>
      <c r="F15" s="30">
        <f t="shared" si="3"/>
        <v>445.73777190187798</v>
      </c>
      <c r="G15" s="22">
        <v>10.3573</v>
      </c>
      <c r="H15" s="21">
        <v>65.62</v>
      </c>
      <c r="I15" s="20">
        <v>39.520000000000003</v>
      </c>
      <c r="J15" s="29">
        <v>43.5</v>
      </c>
      <c r="K15" s="31">
        <v>41.12</v>
      </c>
      <c r="L15" s="30">
        <v>43.036097429047913</v>
      </c>
      <c r="M15" s="6">
        <v>43497</v>
      </c>
    </row>
    <row r="16" spans="1:13" ht="15" x14ac:dyDescent="0.25">
      <c r="A16" s="19" t="s">
        <v>219</v>
      </c>
      <c r="B16" s="21">
        <v>646.54999999999995</v>
      </c>
      <c r="C16" s="36">
        <f t="shared" si="0"/>
        <v>419.05620800000003</v>
      </c>
      <c r="D16" s="37">
        <f t="shared" si="1"/>
        <v>460.83586000000003</v>
      </c>
      <c r="E16" s="31">
        <f t="shared" si="2"/>
        <v>436.48189200000002</v>
      </c>
      <c r="F16" s="30">
        <f t="shared" si="3"/>
        <v>457.75011105452359</v>
      </c>
      <c r="G16" s="22">
        <v>10.497400000000001</v>
      </c>
      <c r="H16" s="21">
        <v>61.92</v>
      </c>
      <c r="I16" s="20">
        <v>39.92</v>
      </c>
      <c r="J16" s="29">
        <v>43.9</v>
      </c>
      <c r="K16" s="31">
        <v>41.58</v>
      </c>
      <c r="L16" s="30">
        <v>43.606046359529365</v>
      </c>
      <c r="M16" s="5">
        <v>43504</v>
      </c>
    </row>
    <row r="17" spans="1:13" ht="15" x14ac:dyDescent="0.25">
      <c r="A17" s="19" t="s">
        <v>220</v>
      </c>
      <c r="B17" s="21">
        <v>670.77</v>
      </c>
      <c r="C17" s="36">
        <f t="shared" si="0"/>
        <v>432.50070600000004</v>
      </c>
      <c r="D17" s="37">
        <f t="shared" si="1"/>
        <v>466.77276000000001</v>
      </c>
      <c r="E17" s="31">
        <f t="shared" si="2"/>
        <v>438.59818799999999</v>
      </c>
      <c r="F17" s="30">
        <f t="shared" si="3"/>
        <v>466.73208786535679</v>
      </c>
      <c r="G17" s="22">
        <v>10.5129</v>
      </c>
      <c r="H17" s="21">
        <v>64.05</v>
      </c>
      <c r="I17" s="20">
        <v>41.14</v>
      </c>
      <c r="J17" s="29">
        <v>44.4</v>
      </c>
      <c r="K17" s="31">
        <v>41.72</v>
      </c>
      <c r="L17" s="30">
        <v>44.396131216444253</v>
      </c>
      <c r="M17" s="6">
        <v>43511</v>
      </c>
    </row>
    <row r="18" spans="1:13" ht="15" x14ac:dyDescent="0.25">
      <c r="A18" s="19" t="s">
        <v>221</v>
      </c>
      <c r="B18" s="21">
        <v>658.2</v>
      </c>
      <c r="C18" s="36">
        <f t="shared" si="0"/>
        <v>436.00583400000005</v>
      </c>
      <c r="D18" s="37">
        <f t="shared" si="1"/>
        <v>482.21355</v>
      </c>
      <c r="E18" s="31">
        <f t="shared" si="2"/>
        <v>439.29124500000006</v>
      </c>
      <c r="F18" s="30">
        <f t="shared" si="3"/>
        <v>479.17626480149522</v>
      </c>
      <c r="G18" s="22">
        <v>10.598100000000001</v>
      </c>
      <c r="H18" s="21">
        <v>62.31</v>
      </c>
      <c r="I18" s="20">
        <v>41.14</v>
      </c>
      <c r="J18" s="29">
        <v>45.5</v>
      </c>
      <c r="K18" s="31">
        <v>41.45</v>
      </c>
      <c r="L18" s="30">
        <v>45.21341229102341</v>
      </c>
      <c r="M18" s="6">
        <v>43518</v>
      </c>
    </row>
    <row r="19" spans="1:13" ht="15" x14ac:dyDescent="0.25">
      <c r="A19" s="19" t="s">
        <v>222</v>
      </c>
      <c r="B19" s="21">
        <v>653.26</v>
      </c>
      <c r="C19" s="36">
        <f t="shared" si="0"/>
        <v>432.36716499999994</v>
      </c>
      <c r="D19" s="37">
        <f t="shared" si="1"/>
        <v>489.63085999999998</v>
      </c>
      <c r="E19" s="31">
        <f t="shared" si="2"/>
        <v>439.93227699999994</v>
      </c>
      <c r="F19" s="30">
        <f t="shared" si="3"/>
        <v>482.8509144149931</v>
      </c>
      <c r="G19" s="22">
        <v>10.507099999999999</v>
      </c>
      <c r="H19" s="21">
        <v>61.97</v>
      </c>
      <c r="I19" s="20">
        <v>41.15</v>
      </c>
      <c r="J19" s="29">
        <v>46.6</v>
      </c>
      <c r="K19" s="31">
        <v>41.87</v>
      </c>
      <c r="L19" s="30">
        <v>45.954727223971709</v>
      </c>
      <c r="M19" s="5">
        <v>43525</v>
      </c>
    </row>
    <row r="20" spans="1:13" ht="15" x14ac:dyDescent="0.25">
      <c r="A20" s="19" t="s">
        <v>223</v>
      </c>
      <c r="B20" s="21">
        <v>666.46</v>
      </c>
      <c r="C20" s="36">
        <f t="shared" si="0"/>
        <v>437.04591999999997</v>
      </c>
      <c r="D20" s="37">
        <f t="shared" si="1"/>
        <v>500.23967999999996</v>
      </c>
      <c r="E20" s="31">
        <f t="shared" si="2"/>
        <v>446.710848</v>
      </c>
      <c r="F20" s="30">
        <f t="shared" si="3"/>
        <v>495.38024677053784</v>
      </c>
      <c r="G20" s="22">
        <v>10.620799999999999</v>
      </c>
      <c r="H20" s="21">
        <v>63.07</v>
      </c>
      <c r="I20" s="20">
        <v>41.15</v>
      </c>
      <c r="J20" s="29">
        <v>47.1</v>
      </c>
      <c r="K20" s="31">
        <v>42.06</v>
      </c>
      <c r="L20" s="30">
        <v>46.642460715815936</v>
      </c>
      <c r="M20" s="6">
        <v>43532</v>
      </c>
    </row>
    <row r="21" spans="1:13" ht="15" x14ac:dyDescent="0.25">
      <c r="A21" s="19" t="s">
        <v>224</v>
      </c>
      <c r="B21" s="21">
        <v>645.21</v>
      </c>
      <c r="C21" s="36">
        <f t="shared" si="0"/>
        <v>443.03979200000003</v>
      </c>
      <c r="D21" s="37">
        <f t="shared" si="1"/>
        <v>498.44600000000003</v>
      </c>
      <c r="E21" s="31">
        <f t="shared" si="2"/>
        <v>447.132296</v>
      </c>
      <c r="F21" s="30">
        <f t="shared" si="3"/>
        <v>491.94181348311781</v>
      </c>
      <c r="G21" s="22">
        <v>10.493600000000001</v>
      </c>
      <c r="H21" s="21">
        <v>61.14</v>
      </c>
      <c r="I21" s="20">
        <v>42.22</v>
      </c>
      <c r="J21" s="29">
        <v>47.5</v>
      </c>
      <c r="K21" s="31">
        <v>42.61</v>
      </c>
      <c r="L21" s="30">
        <v>46.880175867492355</v>
      </c>
      <c r="M21" s="5">
        <v>43539</v>
      </c>
    </row>
    <row r="22" spans="1:13" ht="15" x14ac:dyDescent="0.25">
      <c r="A22" s="19" t="s">
        <v>225</v>
      </c>
      <c r="B22" s="21">
        <v>657.32</v>
      </c>
      <c r="C22" s="36">
        <f t="shared" si="0"/>
        <v>453.91268000000002</v>
      </c>
      <c r="D22" s="37">
        <f t="shared" si="1"/>
        <v>508.06440000000003</v>
      </c>
      <c r="E22" s="31">
        <f t="shared" si="2"/>
        <v>438.23168000000004</v>
      </c>
      <c r="F22" s="30">
        <f t="shared" si="3"/>
        <v>499.84553712984501</v>
      </c>
      <c r="G22" s="22">
        <v>10.454000000000001</v>
      </c>
      <c r="H22" s="21">
        <v>62.85</v>
      </c>
      <c r="I22" s="20">
        <v>43.42</v>
      </c>
      <c r="J22" s="29">
        <v>48.6</v>
      </c>
      <c r="K22" s="31">
        <v>41.92</v>
      </c>
      <c r="L22" s="30">
        <v>47.813806880605028</v>
      </c>
      <c r="M22" s="6">
        <v>43546</v>
      </c>
    </row>
    <row r="23" spans="1:13" ht="15" x14ac:dyDescent="0.25">
      <c r="A23" s="19" t="s">
        <v>226</v>
      </c>
      <c r="B23" s="21">
        <v>657.35</v>
      </c>
      <c r="C23" s="36">
        <f t="shared" si="0"/>
        <v>463.47078700000003</v>
      </c>
      <c r="D23" s="37">
        <f t="shared" si="1"/>
        <v>531.52710000000002</v>
      </c>
      <c r="E23" s="31">
        <f t="shared" si="2"/>
        <v>442.93925000000002</v>
      </c>
      <c r="F23" s="30">
        <f t="shared" si="3"/>
        <v>512.22280033666823</v>
      </c>
      <c r="G23" s="22">
        <v>10.4221</v>
      </c>
      <c r="H23" s="21">
        <v>62.99</v>
      </c>
      <c r="I23" s="20">
        <v>44.47</v>
      </c>
      <c r="J23" s="29">
        <v>51</v>
      </c>
      <c r="K23" s="31">
        <v>42.5</v>
      </c>
      <c r="L23" s="30">
        <v>49.147753364165396</v>
      </c>
      <c r="M23" s="5">
        <v>43553</v>
      </c>
    </row>
    <row r="24" spans="1:13" ht="15" x14ac:dyDescent="0.25">
      <c r="A24" s="19" t="s">
        <v>227</v>
      </c>
      <c r="B24" s="21">
        <v>662.67</v>
      </c>
      <c r="C24" s="36">
        <f t="shared" si="0"/>
        <v>496.54351099999997</v>
      </c>
      <c r="D24" s="37">
        <f t="shared" si="1"/>
        <v>572.65449999999998</v>
      </c>
      <c r="E24" s="31">
        <f t="shared" si="2"/>
        <v>435.63389599999999</v>
      </c>
      <c r="F24" s="30">
        <f t="shared" si="3"/>
        <v>530.23940239119793</v>
      </c>
      <c r="G24" s="22">
        <v>10.411899999999999</v>
      </c>
      <c r="H24" s="21">
        <v>63.59</v>
      </c>
      <c r="I24" s="20">
        <v>47.69</v>
      </c>
      <c r="J24" s="29">
        <v>55</v>
      </c>
      <c r="K24" s="31">
        <v>41.84</v>
      </c>
      <c r="L24" s="30">
        <v>50.926286498256601</v>
      </c>
      <c r="M24" s="6">
        <v>43560</v>
      </c>
    </row>
    <row r="25" spans="1:13" ht="15" x14ac:dyDescent="0.25">
      <c r="A25" s="19" t="s">
        <v>228</v>
      </c>
      <c r="B25" s="21">
        <v>643.62</v>
      </c>
      <c r="C25" s="36">
        <f t="shared" si="0"/>
        <v>541.64156600000001</v>
      </c>
      <c r="D25" s="37">
        <f t="shared" si="1"/>
        <v>635.80822000000012</v>
      </c>
      <c r="E25" s="31">
        <f t="shared" si="2"/>
        <v>449.98881600000004</v>
      </c>
      <c r="F25" s="30">
        <f t="shared" si="3"/>
        <v>559.59712967123494</v>
      </c>
      <c r="G25" s="22">
        <v>10.474600000000001</v>
      </c>
      <c r="H25" s="21">
        <v>61.62</v>
      </c>
      <c r="I25" s="20">
        <v>51.71</v>
      </c>
      <c r="J25" s="29">
        <v>60.7</v>
      </c>
      <c r="K25" s="31">
        <v>42.96</v>
      </c>
      <c r="L25" s="30">
        <v>53.424200415408215</v>
      </c>
      <c r="M25" s="5">
        <v>43567</v>
      </c>
    </row>
    <row r="26" spans="1:13" ht="15" x14ac:dyDescent="0.25">
      <c r="A26" s="19" t="s">
        <v>229</v>
      </c>
      <c r="B26" s="21">
        <v>678.88</v>
      </c>
      <c r="C26" s="36">
        <f t="shared" si="0"/>
        <v>558.83578499999999</v>
      </c>
      <c r="D26" s="37">
        <f t="shared" si="1"/>
        <v>656.59283999999991</v>
      </c>
      <c r="E26" s="31">
        <f t="shared" si="2"/>
        <v>441.31821299999996</v>
      </c>
      <c r="F26" s="30">
        <f t="shared" si="3"/>
        <v>574.87552182593345</v>
      </c>
      <c r="G26" s="22">
        <v>10.455299999999999</v>
      </c>
      <c r="H26" s="21">
        <v>64.86</v>
      </c>
      <c r="I26" s="20">
        <v>53.45</v>
      </c>
      <c r="J26" s="29">
        <v>62.8</v>
      </c>
      <c r="K26" s="31">
        <v>42.21</v>
      </c>
      <c r="L26" s="30">
        <v>54.984124972591268</v>
      </c>
      <c r="M26" s="6">
        <v>43573</v>
      </c>
    </row>
    <row r="27" spans="1:13" ht="15" x14ac:dyDescent="0.25">
      <c r="A27" s="19" t="s">
        <v>230</v>
      </c>
      <c r="B27" s="21">
        <v>654.47</v>
      </c>
      <c r="C27" s="36">
        <f t="shared" si="0"/>
        <v>566.68844799999999</v>
      </c>
      <c r="D27" s="37">
        <f t="shared" si="1"/>
        <v>682.91048000000012</v>
      </c>
      <c r="E27" s="31">
        <f t="shared" si="2"/>
        <v>440.71055200000006</v>
      </c>
      <c r="F27" s="30">
        <f t="shared" si="3"/>
        <v>589.57276349701795</v>
      </c>
      <c r="G27" s="22">
        <v>10.604200000000001</v>
      </c>
      <c r="H27" s="21">
        <v>62.13</v>
      </c>
      <c r="I27" s="20">
        <v>53.44</v>
      </c>
      <c r="J27" s="29">
        <v>64.400000000000006</v>
      </c>
      <c r="K27" s="31">
        <v>41.56</v>
      </c>
      <c r="L27" s="30">
        <v>55.598042614908991</v>
      </c>
      <c r="M27" s="5">
        <v>43581</v>
      </c>
    </row>
    <row r="28" spans="1:13" ht="15" x14ac:dyDescent="0.25">
      <c r="A28" s="19" t="s">
        <v>231</v>
      </c>
      <c r="B28" s="21">
        <v>669.94</v>
      </c>
      <c r="C28" s="36">
        <f t="shared" si="0"/>
        <v>583.19498799999997</v>
      </c>
      <c r="D28" s="37">
        <f t="shared" si="1"/>
        <v>701.71663999999987</v>
      </c>
      <c r="E28" s="31">
        <f t="shared" si="2"/>
        <v>448.62798599999996</v>
      </c>
      <c r="F28" s="30">
        <f t="shared" si="3"/>
        <v>601.52170283785881</v>
      </c>
      <c r="G28" s="22">
        <v>10.696899999999999</v>
      </c>
      <c r="H28" s="21">
        <v>62.91</v>
      </c>
      <c r="I28" s="20">
        <v>54.52</v>
      </c>
      <c r="J28" s="29">
        <v>65.599999999999994</v>
      </c>
      <c r="K28" s="31">
        <v>41.94</v>
      </c>
      <c r="L28" s="30">
        <v>56.233273456595732</v>
      </c>
      <c r="M28" s="6">
        <v>43588</v>
      </c>
    </row>
    <row r="29" spans="1:13" ht="15" x14ac:dyDescent="0.25">
      <c r="A29" s="19" t="s">
        <v>232</v>
      </c>
      <c r="B29" s="21">
        <v>674.84</v>
      </c>
      <c r="C29" s="36">
        <f t="shared" si="0"/>
        <v>591.27474499999994</v>
      </c>
      <c r="D29" s="37">
        <f t="shared" si="1"/>
        <v>719.48345000000006</v>
      </c>
      <c r="E29" s="31">
        <f t="shared" si="2"/>
        <v>455.81710900000002</v>
      </c>
      <c r="F29" s="30">
        <f t="shared" si="3"/>
        <v>616.24073509307561</v>
      </c>
      <c r="G29" s="22">
        <v>10.8193</v>
      </c>
      <c r="H29" s="21">
        <v>62.72</v>
      </c>
      <c r="I29" s="20">
        <v>54.65</v>
      </c>
      <c r="J29" s="29">
        <v>66.5</v>
      </c>
      <c r="K29" s="31">
        <v>42.13</v>
      </c>
      <c r="L29" s="30">
        <v>56.957542086186315</v>
      </c>
      <c r="M29" s="5">
        <v>43595</v>
      </c>
    </row>
    <row r="30" spans="1:13" ht="15" x14ac:dyDescent="0.25">
      <c r="A30" s="19" t="s">
        <v>233</v>
      </c>
      <c r="B30" s="21">
        <v>684.69</v>
      </c>
      <c r="C30" s="36">
        <f t="shared" si="0"/>
        <v>606.05911200000003</v>
      </c>
      <c r="D30" s="37">
        <f t="shared" si="1"/>
        <v>728.47788000000003</v>
      </c>
      <c r="E30" s="31">
        <f t="shared" si="2"/>
        <v>443.01369300000005</v>
      </c>
      <c r="F30" s="30">
        <f t="shared" si="3"/>
        <v>621.91658758466599</v>
      </c>
      <c r="G30" s="22">
        <v>10.776300000000001</v>
      </c>
      <c r="H30" s="21">
        <v>63.5</v>
      </c>
      <c r="I30" s="20">
        <v>56.24</v>
      </c>
      <c r="J30" s="29">
        <v>67.599999999999994</v>
      </c>
      <c r="K30" s="31">
        <v>41.11</v>
      </c>
      <c r="L30" s="30">
        <v>57.71151393193081</v>
      </c>
      <c r="M30" s="6">
        <v>43602</v>
      </c>
    </row>
    <row r="31" spans="1:13" ht="15" x14ac:dyDescent="0.25">
      <c r="A31" s="19" t="s">
        <v>234</v>
      </c>
      <c r="B31" s="21">
        <v>656.37</v>
      </c>
      <c r="C31" s="36">
        <f t="shared" si="0"/>
        <v>622.81536199999994</v>
      </c>
      <c r="D31" s="37">
        <f t="shared" si="1"/>
        <v>735.8201499999999</v>
      </c>
      <c r="E31" s="31">
        <f t="shared" si="2"/>
        <v>448.796582</v>
      </c>
      <c r="F31" s="30">
        <f t="shared" si="3"/>
        <v>625.82988564799268</v>
      </c>
      <c r="G31" s="22">
        <v>10.741899999999999</v>
      </c>
      <c r="H31" s="21">
        <v>61.08</v>
      </c>
      <c r="I31" s="20">
        <v>57.98</v>
      </c>
      <c r="J31" s="29">
        <v>68.5</v>
      </c>
      <c r="K31" s="31">
        <v>41.78</v>
      </c>
      <c r="L31" s="30">
        <v>58.260632257607377</v>
      </c>
      <c r="M31" s="5">
        <v>43609</v>
      </c>
    </row>
    <row r="32" spans="1:13" ht="15" x14ac:dyDescent="0.25">
      <c r="A32" s="19" t="s">
        <v>235</v>
      </c>
      <c r="B32" s="21">
        <v>702.23</v>
      </c>
      <c r="C32" s="36">
        <f t="shared" si="0"/>
        <v>618.150936</v>
      </c>
      <c r="D32" s="37">
        <f t="shared" si="1"/>
        <v>730.80312000000004</v>
      </c>
      <c r="E32" s="31">
        <f t="shared" si="2"/>
        <v>438.48187200000001</v>
      </c>
      <c r="F32" s="30">
        <f t="shared" si="3"/>
        <v>624.19225951866008</v>
      </c>
      <c r="G32" s="22">
        <v>10.637600000000001</v>
      </c>
      <c r="H32" s="21">
        <v>65.78</v>
      </c>
      <c r="I32" s="20">
        <v>58.11</v>
      </c>
      <c r="J32" s="29">
        <v>68.7</v>
      </c>
      <c r="K32" s="31">
        <v>41.22</v>
      </c>
      <c r="L32" s="30">
        <v>58.677921666415358</v>
      </c>
      <c r="M32" s="6">
        <v>43616</v>
      </c>
    </row>
    <row r="33" spans="1:13" ht="15" x14ac:dyDescent="0.25">
      <c r="A33" s="19" t="s">
        <v>236</v>
      </c>
      <c r="B33" s="21">
        <v>665.75</v>
      </c>
      <c r="C33" s="36">
        <f t="shared" si="0"/>
        <v>618.09863699999994</v>
      </c>
      <c r="D33" s="37">
        <f t="shared" si="1"/>
        <v>729.67761999999993</v>
      </c>
      <c r="E33" s="31">
        <f t="shared" si="2"/>
        <v>440.572114</v>
      </c>
      <c r="F33" s="30">
        <f t="shared" si="3"/>
        <v>626.28389600267587</v>
      </c>
      <c r="G33" s="22">
        <v>10.636699999999999</v>
      </c>
      <c r="H33" s="21">
        <v>62.61</v>
      </c>
      <c r="I33" s="20">
        <v>58.11</v>
      </c>
      <c r="J33" s="29">
        <v>68.599999999999994</v>
      </c>
      <c r="K33" s="31">
        <v>41.42</v>
      </c>
      <c r="L33" s="30">
        <v>58.879529929646964</v>
      </c>
      <c r="M33" s="5">
        <v>43623</v>
      </c>
    </row>
    <row r="34" spans="1:13" ht="15" x14ac:dyDescent="0.25">
      <c r="A34" s="19" t="s">
        <v>237</v>
      </c>
      <c r="B34" s="21">
        <v>677.52</v>
      </c>
      <c r="C34" s="36">
        <f t="shared" si="0"/>
        <v>632.46882599999992</v>
      </c>
      <c r="D34" s="37">
        <f t="shared" si="1"/>
        <v>735.15551999999991</v>
      </c>
      <c r="E34" s="31">
        <f t="shared" si="2"/>
        <v>449.74848600000001</v>
      </c>
      <c r="F34" s="30">
        <f t="shared" si="3"/>
        <v>624.31650930322644</v>
      </c>
      <c r="G34" s="22">
        <v>10.6854</v>
      </c>
      <c r="H34" s="21">
        <v>63.54</v>
      </c>
      <c r="I34" s="20">
        <v>59.19</v>
      </c>
      <c r="J34" s="29">
        <v>68.8</v>
      </c>
      <c r="K34" s="31">
        <v>42.09</v>
      </c>
      <c r="L34" s="30">
        <v>58.427060222661432</v>
      </c>
      <c r="M34" s="6">
        <v>43630</v>
      </c>
    </row>
    <row r="35" spans="1:13" ht="15" x14ac:dyDescent="0.25">
      <c r="A35" s="19" t="s">
        <v>238</v>
      </c>
      <c r="B35" s="21">
        <v>698.5</v>
      </c>
      <c r="C35" s="36">
        <f t="shared" si="0"/>
        <v>642.17883999999992</v>
      </c>
      <c r="D35" s="37">
        <f t="shared" si="1"/>
        <v>732.55169000000001</v>
      </c>
      <c r="E35" s="31">
        <f t="shared" si="2"/>
        <v>441.33847099999997</v>
      </c>
      <c r="F35" s="30">
        <f t="shared" si="3"/>
        <v>617.51457952858107</v>
      </c>
      <c r="G35" s="22">
        <v>10.632099999999999</v>
      </c>
      <c r="H35" s="21">
        <v>65.62</v>
      </c>
      <c r="I35" s="20">
        <v>60.4</v>
      </c>
      <c r="J35" s="29">
        <v>68.900000000000006</v>
      </c>
      <c r="K35" s="31">
        <v>41.51</v>
      </c>
      <c r="L35" s="30">
        <v>58.080208004870258</v>
      </c>
      <c r="M35" s="5">
        <v>43636</v>
      </c>
    </row>
    <row r="36" spans="1:13" ht="15" x14ac:dyDescent="0.25">
      <c r="A36" s="19" t="s">
        <v>239</v>
      </c>
      <c r="B36" s="21">
        <v>696.33</v>
      </c>
      <c r="C36" s="36">
        <f t="shared" si="0"/>
        <v>640.66550799999993</v>
      </c>
      <c r="D36" s="37">
        <f t="shared" si="1"/>
        <v>723.22984999999994</v>
      </c>
      <c r="E36" s="31">
        <f t="shared" si="2"/>
        <v>435.62720599999994</v>
      </c>
      <c r="F36" s="30">
        <f t="shared" si="3"/>
        <v>612.03662153203345</v>
      </c>
      <c r="G36" s="22">
        <v>10.5581</v>
      </c>
      <c r="H36" s="21">
        <v>65.88</v>
      </c>
      <c r="I36" s="20">
        <v>60.68</v>
      </c>
      <c r="J36" s="29">
        <v>68.5</v>
      </c>
      <c r="K36" s="31">
        <v>41.26</v>
      </c>
      <c r="L36" s="30">
        <v>57.968443330905508</v>
      </c>
      <c r="M36" s="6">
        <v>43644</v>
      </c>
    </row>
    <row r="37" spans="1:13" ht="15" x14ac:dyDescent="0.25">
      <c r="A37" s="19" t="s">
        <v>240</v>
      </c>
      <c r="B37" s="21">
        <v>686.44</v>
      </c>
      <c r="C37" s="36">
        <f t="shared" si="0"/>
        <v>642.45744000000002</v>
      </c>
      <c r="D37" s="37">
        <f t="shared" si="1"/>
        <v>722.97539999999992</v>
      </c>
      <c r="E37" s="31">
        <f t="shared" si="2"/>
        <v>435.36608999999999</v>
      </c>
      <c r="F37" s="30">
        <f t="shared" si="3"/>
        <v>604.83321000000001</v>
      </c>
      <c r="G37" s="22">
        <v>10.539</v>
      </c>
      <c r="H37" s="21">
        <v>65.099999999999994</v>
      </c>
      <c r="I37" s="20">
        <v>60.96</v>
      </c>
      <c r="J37" s="29">
        <v>68.599999999999994</v>
      </c>
      <c r="K37" s="31">
        <v>41.31</v>
      </c>
      <c r="L37" s="30">
        <v>57.39</v>
      </c>
      <c r="M37" s="5">
        <v>43651</v>
      </c>
    </row>
    <row r="38" spans="1:13" ht="15" x14ac:dyDescent="0.25">
      <c r="A38" s="19" t="s">
        <v>241</v>
      </c>
      <c r="B38" s="21">
        <v>714.53</v>
      </c>
      <c r="C38" s="36">
        <f t="shared" si="0"/>
        <v>643.13830500000006</v>
      </c>
      <c r="D38" s="37">
        <f t="shared" si="1"/>
        <v>722.80515000000003</v>
      </c>
      <c r="E38" s="31">
        <f t="shared" si="2"/>
        <v>433.366533</v>
      </c>
      <c r="F38" s="30">
        <f t="shared" si="3"/>
        <v>597.97617300000002</v>
      </c>
      <c r="G38" s="22">
        <v>10.5519</v>
      </c>
      <c r="H38" s="21">
        <v>67.52</v>
      </c>
      <c r="I38" s="20">
        <v>60.95</v>
      </c>
      <c r="J38" s="29">
        <v>68.5</v>
      </c>
      <c r="K38" s="31">
        <v>41.07</v>
      </c>
      <c r="L38" s="30">
        <v>56.67</v>
      </c>
      <c r="M38" s="6">
        <v>43658</v>
      </c>
    </row>
    <row r="39" spans="1:13" ht="15" x14ac:dyDescent="0.25">
      <c r="A39" s="19" t="s">
        <v>242</v>
      </c>
      <c r="B39" s="21">
        <v>684.31</v>
      </c>
      <c r="C39" s="36">
        <f t="shared" si="0"/>
        <v>616.03558799999996</v>
      </c>
      <c r="D39" s="37">
        <f t="shared" si="1"/>
        <v>681.56682000000001</v>
      </c>
      <c r="E39" s="31">
        <f t="shared" si="2"/>
        <v>436.24477199999995</v>
      </c>
      <c r="F39" s="30">
        <f t="shared" si="3"/>
        <v>566.99218199999996</v>
      </c>
      <c r="G39" s="22">
        <v>10.501799999999999</v>
      </c>
      <c r="H39" s="21">
        <v>64.989999999999995</v>
      </c>
      <c r="I39" s="20">
        <v>58.66</v>
      </c>
      <c r="J39" s="29">
        <v>64.900000000000006</v>
      </c>
      <c r="K39" s="31">
        <v>41.54</v>
      </c>
      <c r="L39" s="30">
        <v>53.99</v>
      </c>
      <c r="M39" s="5">
        <v>43665</v>
      </c>
    </row>
    <row r="40" spans="1:13" ht="15" x14ac:dyDescent="0.25">
      <c r="A40" s="19" t="s">
        <v>243</v>
      </c>
      <c r="B40" s="21">
        <v>698.32</v>
      </c>
      <c r="C40" s="36">
        <f t="shared" si="0"/>
        <v>605.89846199999999</v>
      </c>
      <c r="D40" s="37">
        <f t="shared" si="1"/>
        <v>643.22670000000005</v>
      </c>
      <c r="E40" s="31">
        <f t="shared" si="2"/>
        <v>431.59457100000003</v>
      </c>
      <c r="F40" s="30">
        <f t="shared" si="3"/>
        <v>544.63375500000006</v>
      </c>
      <c r="G40" s="22">
        <v>10.544700000000001</v>
      </c>
      <c r="H40" s="21">
        <v>66.260000000000005</v>
      </c>
      <c r="I40" s="20">
        <v>57.46</v>
      </c>
      <c r="J40" s="29">
        <v>61</v>
      </c>
      <c r="K40" s="31">
        <v>40.93</v>
      </c>
      <c r="L40" s="30">
        <v>51.65</v>
      </c>
      <c r="M40" s="6">
        <v>43672</v>
      </c>
    </row>
    <row r="41" spans="1:13" ht="15" x14ac:dyDescent="0.25">
      <c r="A41" s="19" t="s">
        <v>244</v>
      </c>
      <c r="B41" s="21">
        <v>698.21</v>
      </c>
      <c r="C41" s="36">
        <f t="shared" si="0"/>
        <v>615.92523200000005</v>
      </c>
      <c r="D41" s="37">
        <f t="shared" si="1"/>
        <v>652.79928000000007</v>
      </c>
      <c r="E41" s="31">
        <f t="shared" si="2"/>
        <v>449.02728800000006</v>
      </c>
      <c r="F41" s="30">
        <f t="shared" si="3"/>
        <v>542.92748000000006</v>
      </c>
      <c r="G41" s="22">
        <v>10.719200000000001</v>
      </c>
      <c r="H41" s="21">
        <v>66.540000000000006</v>
      </c>
      <c r="I41" s="20">
        <v>57.46</v>
      </c>
      <c r="J41" s="29">
        <v>60.9</v>
      </c>
      <c r="K41" s="31">
        <v>41.89</v>
      </c>
      <c r="L41" s="30">
        <v>50.65</v>
      </c>
      <c r="M41" s="5">
        <v>43679</v>
      </c>
    </row>
    <row r="42" spans="1:13" ht="15" x14ac:dyDescent="0.25">
      <c r="A42" s="19" t="s">
        <v>245</v>
      </c>
      <c r="B42" s="21">
        <v>690</v>
      </c>
      <c r="C42" s="36">
        <f t="shared" si="0"/>
        <v>615.65886899999998</v>
      </c>
      <c r="D42" s="37">
        <f t="shared" si="1"/>
        <v>651.33215999999993</v>
      </c>
      <c r="E42" s="31">
        <f t="shared" si="2"/>
        <v>454.75411500000001</v>
      </c>
      <c r="F42" s="30">
        <f t="shared" si="3"/>
        <v>535.95638099999996</v>
      </c>
      <c r="G42" s="22">
        <v>10.7127</v>
      </c>
      <c r="H42" s="21">
        <v>64.37</v>
      </c>
      <c r="I42" s="20">
        <v>57.47</v>
      </c>
      <c r="J42" s="29">
        <v>60.8</v>
      </c>
      <c r="K42" s="31">
        <v>42.45</v>
      </c>
      <c r="L42" s="30">
        <v>50.03</v>
      </c>
      <c r="M42" s="6">
        <v>43686</v>
      </c>
    </row>
    <row r="43" spans="1:13" ht="15" x14ac:dyDescent="0.25">
      <c r="A43" s="19" t="s">
        <v>246</v>
      </c>
      <c r="B43" s="21">
        <v>699.22</v>
      </c>
      <c r="C43" s="36">
        <f t="shared" si="0"/>
        <v>629.97427000000005</v>
      </c>
      <c r="D43" s="37">
        <f t="shared" si="1"/>
        <v>663.24378000000002</v>
      </c>
      <c r="E43" s="31">
        <f t="shared" si="2"/>
        <v>452.35801500000002</v>
      </c>
      <c r="F43" s="30">
        <f t="shared" si="3"/>
        <v>541.32712400000003</v>
      </c>
      <c r="G43" s="22">
        <v>10.732100000000001</v>
      </c>
      <c r="H43" s="21">
        <v>65.239999999999995</v>
      </c>
      <c r="I43" s="20">
        <v>58.7</v>
      </c>
      <c r="J43" s="29">
        <v>61.8</v>
      </c>
      <c r="K43" s="31">
        <v>42.15</v>
      </c>
      <c r="L43" s="30">
        <v>50.44</v>
      </c>
      <c r="M43" s="5">
        <v>43693</v>
      </c>
    </row>
    <row r="44" spans="1:13" ht="15" x14ac:dyDescent="0.25">
      <c r="A44" s="19" t="s">
        <v>247</v>
      </c>
      <c r="B44" s="21">
        <v>675.63</v>
      </c>
      <c r="C44" s="36">
        <f t="shared" si="0"/>
        <v>647.99481600000001</v>
      </c>
      <c r="D44" s="37">
        <f t="shared" si="1"/>
        <v>664.28039999999999</v>
      </c>
      <c r="E44" s="31">
        <f t="shared" si="2"/>
        <v>455.24635800000004</v>
      </c>
      <c r="F44" s="30">
        <f t="shared" si="3"/>
        <v>542.56708800000001</v>
      </c>
      <c r="G44" s="22">
        <v>10.7142</v>
      </c>
      <c r="H44" s="21">
        <v>63.01</v>
      </c>
      <c r="I44" s="20">
        <v>60.48</v>
      </c>
      <c r="J44" s="29">
        <v>62</v>
      </c>
      <c r="K44" s="31">
        <v>42.49</v>
      </c>
      <c r="L44" s="30">
        <v>50.64</v>
      </c>
      <c r="M44" s="6">
        <v>43700</v>
      </c>
    </row>
    <row r="45" spans="1:13" ht="15" x14ac:dyDescent="0.25">
      <c r="A45" s="19" t="s">
        <v>248</v>
      </c>
      <c r="B45" s="21">
        <v>686.14</v>
      </c>
      <c r="C45" s="36">
        <f t="shared" si="0"/>
        <v>672.56939399999999</v>
      </c>
      <c r="D45" s="37">
        <f t="shared" si="1"/>
        <v>669.00282000000004</v>
      </c>
      <c r="E45" s="31">
        <f t="shared" si="2"/>
        <v>461.16882600000002</v>
      </c>
      <c r="F45" s="30">
        <f t="shared" si="3"/>
        <v>553.14320399999997</v>
      </c>
      <c r="G45" s="22">
        <v>10.8078</v>
      </c>
      <c r="H45" s="21">
        <v>63.71</v>
      </c>
      <c r="I45" s="20">
        <v>62.23</v>
      </c>
      <c r="J45" s="29">
        <v>61.9</v>
      </c>
      <c r="K45" s="31">
        <v>42.67</v>
      </c>
      <c r="L45" s="30">
        <v>51.18</v>
      </c>
      <c r="M45" s="5">
        <v>43707</v>
      </c>
    </row>
    <row r="46" spans="1:13" ht="15" x14ac:dyDescent="0.25">
      <c r="A46" s="19" t="s">
        <v>249</v>
      </c>
      <c r="B46" s="21">
        <v>711.5</v>
      </c>
      <c r="C46" s="36">
        <f t="shared" si="0"/>
        <v>687.86037199999998</v>
      </c>
      <c r="D46" s="37">
        <f t="shared" si="1"/>
        <v>661.56862999999998</v>
      </c>
      <c r="E46" s="31">
        <f t="shared" si="2"/>
        <v>465.76996599999995</v>
      </c>
      <c r="F46" s="30">
        <f t="shared" si="3"/>
        <v>553.83661399999994</v>
      </c>
      <c r="G46" s="22">
        <v>10.6877</v>
      </c>
      <c r="H46" s="21">
        <v>66.31</v>
      </c>
      <c r="I46" s="20">
        <v>64.36</v>
      </c>
      <c r="J46" s="29">
        <v>61.9</v>
      </c>
      <c r="K46" s="31">
        <v>43.58</v>
      </c>
      <c r="L46" s="30">
        <v>51.82</v>
      </c>
      <c r="M46" s="6">
        <v>43714</v>
      </c>
    </row>
    <row r="47" spans="1:13" ht="15" x14ac:dyDescent="0.25">
      <c r="A47" s="19" t="s">
        <v>250</v>
      </c>
      <c r="B47" s="21">
        <v>695.7</v>
      </c>
      <c r="C47" s="36">
        <f t="shared" si="0"/>
        <v>685.97923200000002</v>
      </c>
      <c r="D47" s="37">
        <f t="shared" si="1"/>
        <v>661.23620000000005</v>
      </c>
      <c r="E47" s="31">
        <f t="shared" si="2"/>
        <v>451.24038100000007</v>
      </c>
      <c r="F47" s="30">
        <f t="shared" si="3"/>
        <v>552.77213300000005</v>
      </c>
      <c r="G47" s="22">
        <v>10.665100000000001</v>
      </c>
      <c r="H47" s="21">
        <v>65.260000000000005</v>
      </c>
      <c r="I47" s="20">
        <v>64.319999999999993</v>
      </c>
      <c r="J47" s="29">
        <v>62</v>
      </c>
      <c r="K47" s="31">
        <v>42.31</v>
      </c>
      <c r="L47" s="30">
        <v>51.83</v>
      </c>
      <c r="M47" s="5">
        <v>43721</v>
      </c>
    </row>
    <row r="48" spans="1:13" ht="15" x14ac:dyDescent="0.25">
      <c r="A48" s="19" t="s">
        <v>251</v>
      </c>
      <c r="B48" s="21">
        <v>698.98</v>
      </c>
      <c r="C48" s="36">
        <f t="shared" si="0"/>
        <v>687.4681720000001</v>
      </c>
      <c r="D48" s="37">
        <f t="shared" si="1"/>
        <v>663.0838</v>
      </c>
      <c r="E48" s="31">
        <f t="shared" si="2"/>
        <v>455.92358700000005</v>
      </c>
      <c r="F48" s="30">
        <f t="shared" si="3"/>
        <v>557.311239</v>
      </c>
      <c r="G48" s="22">
        <v>10.694900000000001</v>
      </c>
      <c r="H48" s="21">
        <v>65.33</v>
      </c>
      <c r="I48" s="20">
        <v>64.28</v>
      </c>
      <c r="J48" s="29">
        <v>62</v>
      </c>
      <c r="K48" s="31">
        <v>42.63</v>
      </c>
      <c r="L48" s="30">
        <v>52.11</v>
      </c>
      <c r="M48" s="6">
        <v>43728</v>
      </c>
    </row>
    <row r="49" spans="1:13" ht="15" x14ac:dyDescent="0.25">
      <c r="A49" s="19" t="s">
        <v>252</v>
      </c>
      <c r="B49" s="21">
        <v>720.44</v>
      </c>
      <c r="C49" s="36">
        <f t="shared" si="0"/>
        <v>687.51964400000008</v>
      </c>
      <c r="D49" s="37">
        <f t="shared" si="1"/>
        <v>660.52251999999999</v>
      </c>
      <c r="E49" s="31">
        <f t="shared" si="2"/>
        <v>445.07906800000001</v>
      </c>
      <c r="F49" s="30">
        <f t="shared" si="3"/>
        <v>556.58892800000001</v>
      </c>
      <c r="G49" s="22">
        <v>10.6708</v>
      </c>
      <c r="H49" s="21">
        <v>67.38</v>
      </c>
      <c r="I49" s="20">
        <v>64.430000000000007</v>
      </c>
      <c r="J49" s="29">
        <v>61.9</v>
      </c>
      <c r="K49" s="31">
        <v>41.71</v>
      </c>
      <c r="L49" s="30">
        <v>52.16</v>
      </c>
      <c r="M49" s="5">
        <v>43735</v>
      </c>
    </row>
    <row r="50" spans="1:13" ht="15" x14ac:dyDescent="0.25">
      <c r="A50" s="19" t="s">
        <v>253</v>
      </c>
      <c r="B50" s="21">
        <v>727.84</v>
      </c>
      <c r="C50" s="36">
        <f t="shared" si="0"/>
        <v>710.03784399999995</v>
      </c>
      <c r="D50" s="37">
        <f t="shared" si="1"/>
        <v>669.68371999999999</v>
      </c>
      <c r="E50" s="31">
        <f t="shared" si="2"/>
        <v>458.71711999999997</v>
      </c>
      <c r="F50" s="30">
        <f t="shared" si="3"/>
        <v>564.63317199999995</v>
      </c>
      <c r="G50" s="22">
        <v>10.8188</v>
      </c>
      <c r="H50" s="21">
        <v>67.510000000000005</v>
      </c>
      <c r="I50" s="20">
        <v>65.63</v>
      </c>
      <c r="J50" s="29">
        <v>61.9</v>
      </c>
      <c r="K50" s="31">
        <v>42.4</v>
      </c>
      <c r="L50" s="30">
        <v>52.19</v>
      </c>
      <c r="M50" s="6">
        <v>43742</v>
      </c>
    </row>
    <row r="51" spans="1:13" ht="15" x14ac:dyDescent="0.25">
      <c r="A51" s="19" t="s">
        <v>254</v>
      </c>
      <c r="B51" s="21">
        <v>711.6</v>
      </c>
      <c r="C51" s="36">
        <f t="shared" si="0"/>
        <v>721.25755600000014</v>
      </c>
      <c r="D51" s="37">
        <f t="shared" si="1"/>
        <v>669.55373000000009</v>
      </c>
      <c r="E51" s="31">
        <f t="shared" si="2"/>
        <v>440.78052500000001</v>
      </c>
      <c r="F51" s="30">
        <f t="shared" si="3"/>
        <v>569.17475400000001</v>
      </c>
      <c r="G51" s="22">
        <v>10.816700000000001</v>
      </c>
      <c r="H51" s="21">
        <v>65.52</v>
      </c>
      <c r="I51" s="20">
        <v>66.680000000000007</v>
      </c>
      <c r="J51" s="29">
        <v>61.9</v>
      </c>
      <c r="K51" s="31">
        <v>40.75</v>
      </c>
      <c r="L51" s="30">
        <v>52.62</v>
      </c>
      <c r="M51" s="5">
        <v>43749</v>
      </c>
    </row>
    <row r="52" spans="1:13" ht="15" x14ac:dyDescent="0.25">
      <c r="A52" s="19" t="s">
        <v>255</v>
      </c>
      <c r="B52" s="21">
        <v>740.34</v>
      </c>
      <c r="C52" s="36">
        <f t="shared" si="0"/>
        <v>732.97097400000007</v>
      </c>
      <c r="D52" s="37">
        <f t="shared" si="1"/>
        <v>668.19880000000001</v>
      </c>
      <c r="E52" s="31">
        <f t="shared" si="2"/>
        <v>445.86103799999995</v>
      </c>
      <c r="F52" s="30">
        <f t="shared" si="3"/>
        <v>570.98665199999994</v>
      </c>
      <c r="G52" s="22">
        <v>10.7774</v>
      </c>
      <c r="H52" s="21">
        <v>68.45</v>
      </c>
      <c r="I52" s="20">
        <v>68.010000000000005</v>
      </c>
      <c r="J52" s="29">
        <v>62</v>
      </c>
      <c r="K52" s="31">
        <v>41.37</v>
      </c>
      <c r="L52" s="30">
        <v>52.98</v>
      </c>
      <c r="M52" s="6">
        <v>43756</v>
      </c>
    </row>
    <row r="53" spans="1:13" ht="15" x14ac:dyDescent="0.25">
      <c r="A53" s="19" t="s">
        <v>256</v>
      </c>
      <c r="B53" s="21">
        <v>724.12</v>
      </c>
      <c r="C53" s="36">
        <f t="shared" si="0"/>
        <v>744.891884</v>
      </c>
      <c r="D53" s="37">
        <f t="shared" si="1"/>
        <v>663.89267999999993</v>
      </c>
      <c r="E53" s="31">
        <f t="shared" si="2"/>
        <v>443.45452799999998</v>
      </c>
      <c r="F53" s="30">
        <f t="shared" si="3"/>
        <v>575.58850799999993</v>
      </c>
      <c r="G53" s="22">
        <v>10.742599999999999</v>
      </c>
      <c r="H53" s="21">
        <v>67.44</v>
      </c>
      <c r="I53" s="20">
        <v>69.34</v>
      </c>
      <c r="J53" s="29">
        <v>61.8</v>
      </c>
      <c r="K53" s="31">
        <v>41.28</v>
      </c>
      <c r="L53" s="30">
        <v>53.58</v>
      </c>
      <c r="M53" s="5">
        <v>43763</v>
      </c>
    </row>
    <row r="54" spans="1:13" ht="15" x14ac:dyDescent="0.25">
      <c r="A54" s="19" t="s">
        <v>257</v>
      </c>
      <c r="B54" s="21">
        <v>730.31</v>
      </c>
      <c r="C54" s="36">
        <f t="shared" si="0"/>
        <v>755.893596</v>
      </c>
      <c r="D54" s="37">
        <f t="shared" si="1"/>
        <v>679.56347999999991</v>
      </c>
      <c r="E54" s="31">
        <f t="shared" si="2"/>
        <v>448.21129999999999</v>
      </c>
      <c r="F54" s="30">
        <f t="shared" si="3"/>
        <v>591.42420400000003</v>
      </c>
      <c r="G54" s="22">
        <v>10.7356</v>
      </c>
      <c r="H54" s="21">
        <v>67.95</v>
      </c>
      <c r="I54" s="20">
        <v>70.41</v>
      </c>
      <c r="J54" s="29">
        <v>63.3</v>
      </c>
      <c r="K54" s="31">
        <v>41.75</v>
      </c>
      <c r="L54" s="30">
        <v>55.09</v>
      </c>
      <c r="M54" s="6">
        <v>43770</v>
      </c>
    </row>
    <row r="55" spans="1:13" ht="15" x14ac:dyDescent="0.25">
      <c r="A55" s="19" t="s">
        <v>258</v>
      </c>
      <c r="B55" s="21">
        <v>772.91</v>
      </c>
      <c r="C55" s="36">
        <f t="shared" si="0"/>
        <v>761.72726</v>
      </c>
      <c r="D55" s="37">
        <f t="shared" si="1"/>
        <v>688.50679999999988</v>
      </c>
      <c r="E55" s="31">
        <f t="shared" si="2"/>
        <v>441.45436000000001</v>
      </c>
      <c r="F55" s="30">
        <f t="shared" si="3"/>
        <v>600.47172</v>
      </c>
      <c r="G55" s="22">
        <v>10.657999999999999</v>
      </c>
      <c r="H55" s="21">
        <v>72.36</v>
      </c>
      <c r="I55" s="20">
        <v>71.47</v>
      </c>
      <c r="J55" s="29">
        <v>64.599999999999994</v>
      </c>
      <c r="K55" s="31">
        <v>41.42</v>
      </c>
      <c r="L55" s="30">
        <v>56.34</v>
      </c>
      <c r="M55" s="5">
        <v>43777</v>
      </c>
    </row>
    <row r="56" spans="1:13" ht="15" x14ac:dyDescent="0.25">
      <c r="A56" s="19" t="s">
        <v>259</v>
      </c>
      <c r="B56" s="21">
        <v>736.65</v>
      </c>
      <c r="C56" s="36">
        <f t="shared" si="0"/>
        <v>787.57977900000003</v>
      </c>
      <c r="D56" s="37">
        <f t="shared" si="1"/>
        <v>697.27518000000009</v>
      </c>
      <c r="E56" s="31">
        <f t="shared" si="2"/>
        <v>440.43482700000004</v>
      </c>
      <c r="F56" s="30">
        <f t="shared" si="3"/>
        <v>617.31242999999995</v>
      </c>
      <c r="G56" s="22">
        <v>10.6617</v>
      </c>
      <c r="H56" s="21">
        <v>69.02</v>
      </c>
      <c r="I56" s="20">
        <v>73.87</v>
      </c>
      <c r="J56" s="29">
        <v>65.400000000000006</v>
      </c>
      <c r="K56" s="31">
        <v>41.31</v>
      </c>
      <c r="L56" s="30">
        <v>57.9</v>
      </c>
      <c r="M56" s="6">
        <v>43784</v>
      </c>
    </row>
    <row r="57" spans="1:13" ht="15" x14ac:dyDescent="0.25">
      <c r="A57" s="19" t="s">
        <v>260</v>
      </c>
      <c r="B57" s="21">
        <v>754.94</v>
      </c>
      <c r="C57" s="36">
        <f t="shared" si="0"/>
        <v>785.06081199999994</v>
      </c>
      <c r="D57" s="37">
        <f t="shared" si="1"/>
        <v>716.30024000000003</v>
      </c>
      <c r="E57" s="31">
        <f t="shared" si="2"/>
        <v>443.38347199999998</v>
      </c>
      <c r="F57" s="30">
        <f t="shared" si="3"/>
        <v>631.06688799999995</v>
      </c>
      <c r="G57" s="22">
        <v>10.627599999999999</v>
      </c>
      <c r="H57" s="21">
        <v>70.87</v>
      </c>
      <c r="I57" s="20">
        <v>73.87</v>
      </c>
      <c r="J57" s="29">
        <v>67.400000000000006</v>
      </c>
      <c r="K57" s="31">
        <v>41.72</v>
      </c>
      <c r="L57" s="30">
        <v>59.38</v>
      </c>
      <c r="M57" s="5">
        <v>43791</v>
      </c>
    </row>
    <row r="58" spans="1:13" ht="15" x14ac:dyDescent="0.25">
      <c r="A58" s="19" t="s">
        <v>261</v>
      </c>
      <c r="B58" s="21">
        <v>784.15</v>
      </c>
      <c r="C58" s="36">
        <f t="shared" si="0"/>
        <v>776.7521559999999</v>
      </c>
      <c r="D58" s="37">
        <f t="shared" si="1"/>
        <v>740.16448000000003</v>
      </c>
      <c r="E58" s="31">
        <f t="shared" si="2"/>
        <v>441.68053699999996</v>
      </c>
      <c r="F58" s="30">
        <f t="shared" si="3"/>
        <v>646.27713900000003</v>
      </c>
      <c r="G58" s="22">
        <v>10.5137</v>
      </c>
      <c r="H58" s="21">
        <v>74.25</v>
      </c>
      <c r="I58" s="20">
        <v>73.88</v>
      </c>
      <c r="J58" s="29">
        <v>70.400000000000006</v>
      </c>
      <c r="K58" s="31">
        <v>42.01</v>
      </c>
      <c r="L58" s="30">
        <v>61.47</v>
      </c>
      <c r="M58" s="6">
        <v>43798</v>
      </c>
    </row>
    <row r="59" spans="1:13" ht="15" x14ac:dyDescent="0.25">
      <c r="A59" s="19" t="s">
        <v>262</v>
      </c>
      <c r="B59" s="21">
        <v>759.95</v>
      </c>
      <c r="C59" s="36">
        <f t="shared" si="0"/>
        <v>776.78453400000001</v>
      </c>
      <c r="D59" s="37">
        <f t="shared" si="1"/>
        <v>777.41657999999995</v>
      </c>
      <c r="E59" s="31">
        <f t="shared" si="2"/>
        <v>443.16958700000004</v>
      </c>
      <c r="F59" s="30">
        <f t="shared" si="3"/>
        <v>671.54887500000007</v>
      </c>
      <c r="G59" s="22">
        <v>10.5341</v>
      </c>
      <c r="H59" s="21">
        <v>72.150000000000006</v>
      </c>
      <c r="I59" s="20">
        <v>73.739999999999995</v>
      </c>
      <c r="J59" s="29">
        <v>73.8</v>
      </c>
      <c r="K59" s="31">
        <v>42.07</v>
      </c>
      <c r="L59" s="30">
        <v>63.75</v>
      </c>
      <c r="M59" s="5">
        <v>43805</v>
      </c>
    </row>
    <row r="60" spans="1:13" ht="15" x14ac:dyDescent="0.25">
      <c r="A60" s="19" t="s">
        <v>263</v>
      </c>
      <c r="B60" s="21">
        <v>799.31</v>
      </c>
      <c r="C60" s="36">
        <f t="shared" si="0"/>
        <v>752.10832599999992</v>
      </c>
      <c r="D60" s="37">
        <f t="shared" si="1"/>
        <v>786.68921999999998</v>
      </c>
      <c r="E60" s="31">
        <f t="shared" si="2"/>
        <v>441.716072</v>
      </c>
      <c r="F60" s="30">
        <f t="shared" si="3"/>
        <v>674.79756600000007</v>
      </c>
      <c r="G60" s="22">
        <v>10.4474</v>
      </c>
      <c r="H60" s="21">
        <v>76.2</v>
      </c>
      <c r="I60" s="20">
        <v>71.989999999999995</v>
      </c>
      <c r="J60" s="29">
        <v>75.3</v>
      </c>
      <c r="K60" s="31">
        <v>42.28</v>
      </c>
      <c r="L60" s="30">
        <v>64.59</v>
      </c>
      <c r="M60" s="6">
        <v>43812</v>
      </c>
    </row>
    <row r="61" spans="1:13" ht="15" x14ac:dyDescent="0.25">
      <c r="A61" s="19" t="s">
        <v>264</v>
      </c>
      <c r="B61" s="21">
        <v>777.32</v>
      </c>
      <c r="C61" s="36">
        <f t="shared" si="0"/>
        <v>761.48800000000006</v>
      </c>
      <c r="D61" s="37">
        <f t="shared" si="1"/>
        <v>781.36200000000008</v>
      </c>
      <c r="E61" s="31">
        <f t="shared" si="2"/>
        <v>440.36600000000004</v>
      </c>
      <c r="F61" s="30">
        <f t="shared" si="3"/>
        <v>676.86659999999995</v>
      </c>
      <c r="G61" s="22">
        <v>10.46</v>
      </c>
      <c r="H61" s="21">
        <v>74.400000000000006</v>
      </c>
      <c r="I61" s="20">
        <v>72.8</v>
      </c>
      <c r="J61" s="29">
        <v>74.7</v>
      </c>
      <c r="K61" s="31">
        <v>42.1</v>
      </c>
      <c r="L61" s="30">
        <v>64.709999999999994</v>
      </c>
      <c r="M61" s="5">
        <v>43819</v>
      </c>
    </row>
    <row r="62" spans="1:13" ht="15" x14ac:dyDescent="0.25">
      <c r="A62" s="23" t="s">
        <v>265</v>
      </c>
      <c r="B62" s="21">
        <v>749.86</v>
      </c>
      <c r="C62" s="36">
        <f t="shared" si="0"/>
        <v>760.78440899999998</v>
      </c>
      <c r="D62" s="37">
        <f t="shared" si="1"/>
        <v>775.30838000000006</v>
      </c>
      <c r="E62" s="31">
        <f t="shared" si="2"/>
        <v>454.213683</v>
      </c>
      <c r="F62" s="30">
        <f t="shared" si="3"/>
        <v>674.37200600000006</v>
      </c>
      <c r="G62" s="35">
        <v>10.4489</v>
      </c>
      <c r="H62" s="21">
        <v>71.790000000000006</v>
      </c>
      <c r="I62" s="26">
        <v>72.81</v>
      </c>
      <c r="J62" s="29">
        <v>74.2</v>
      </c>
      <c r="K62" s="31">
        <v>43.47</v>
      </c>
      <c r="L62" s="30">
        <v>64.540000000000006</v>
      </c>
      <c r="M62" s="6">
        <v>43826</v>
      </c>
    </row>
    <row r="63" spans="1:13" ht="15" x14ac:dyDescent="0.25">
      <c r="A63" s="24" t="s">
        <v>5</v>
      </c>
      <c r="B63" s="21">
        <v>800.81</v>
      </c>
      <c r="C63" s="36">
        <f t="shared" si="0"/>
        <v>764.22832200000005</v>
      </c>
      <c r="D63" s="37">
        <f t="shared" si="1"/>
        <v>789.31424000000004</v>
      </c>
      <c r="E63" s="31">
        <f t="shared" si="2"/>
        <v>442.729716</v>
      </c>
      <c r="F63" s="30">
        <f t="shared" si="3"/>
        <v>680.99345599999992</v>
      </c>
      <c r="G63" s="22">
        <v>10.4962</v>
      </c>
      <c r="H63" s="21">
        <v>76.569999999999993</v>
      </c>
      <c r="I63" s="38">
        <v>72.81</v>
      </c>
      <c r="J63" s="29">
        <v>75.2</v>
      </c>
      <c r="K63" s="31">
        <v>42.18</v>
      </c>
      <c r="L63" s="30">
        <v>64.88</v>
      </c>
      <c r="M63" s="7">
        <v>43833</v>
      </c>
    </row>
    <row r="64" spans="1:13" ht="15" x14ac:dyDescent="0.25">
      <c r="A64" s="24" t="s">
        <v>6</v>
      </c>
      <c r="B64" s="21">
        <v>782.2</v>
      </c>
      <c r="C64" s="36">
        <f t="shared" si="0"/>
        <v>787.13851199999999</v>
      </c>
      <c r="D64" s="37">
        <f t="shared" si="1"/>
        <v>796.2079</v>
      </c>
      <c r="E64" s="31">
        <f t="shared" si="2"/>
        <v>448.19650000000001</v>
      </c>
      <c r="F64" s="30">
        <f t="shared" si="3"/>
        <v>693.59726599999999</v>
      </c>
      <c r="G64" s="22">
        <v>10.5458</v>
      </c>
      <c r="H64" s="21">
        <v>74.290000000000006</v>
      </c>
      <c r="I64" s="38">
        <v>74.64</v>
      </c>
      <c r="J64" s="29">
        <v>75.5</v>
      </c>
      <c r="K64" s="31">
        <v>42.5</v>
      </c>
      <c r="L64" s="30">
        <v>65.77</v>
      </c>
      <c r="M64" s="6">
        <v>43840</v>
      </c>
    </row>
    <row r="65" spans="1:13" ht="15" x14ac:dyDescent="0.25">
      <c r="A65" s="24" t="s">
        <v>7</v>
      </c>
      <c r="B65" s="21">
        <v>785.15</v>
      </c>
      <c r="C65" s="36">
        <f t="shared" si="0"/>
        <v>789.06775799999991</v>
      </c>
      <c r="D65" s="37">
        <f t="shared" si="1"/>
        <v>796.78196000000003</v>
      </c>
      <c r="E65" s="31">
        <f t="shared" si="2"/>
        <v>449.43152199999997</v>
      </c>
      <c r="F65" s="30">
        <f t="shared" si="3"/>
        <v>698.92783599999996</v>
      </c>
      <c r="G65" s="22">
        <v>10.567399999999999</v>
      </c>
      <c r="H65" s="21">
        <v>74.42</v>
      </c>
      <c r="I65" s="38">
        <v>74.67</v>
      </c>
      <c r="J65" s="29">
        <v>75.400000000000006</v>
      </c>
      <c r="K65" s="31">
        <v>42.53</v>
      </c>
      <c r="L65" s="30">
        <v>66.14</v>
      </c>
      <c r="M65" s="5">
        <v>43847</v>
      </c>
    </row>
    <row r="66" spans="1:13" ht="15" x14ac:dyDescent="0.25">
      <c r="A66" s="24" t="s">
        <v>8</v>
      </c>
      <c r="B66" s="21">
        <v>812.94</v>
      </c>
      <c r="C66" s="36">
        <f t="shared" si="0"/>
        <v>798.20871199999999</v>
      </c>
      <c r="D66" s="37">
        <f t="shared" si="1"/>
        <v>794.62552000000005</v>
      </c>
      <c r="E66" s="31">
        <f t="shared" si="2"/>
        <v>443.89425599999998</v>
      </c>
      <c r="F66" s="30">
        <f t="shared" si="3"/>
        <v>698.40627599999993</v>
      </c>
      <c r="G66" s="22">
        <v>10.5388</v>
      </c>
      <c r="H66" s="21">
        <v>77.08</v>
      </c>
      <c r="I66" s="38">
        <v>75.739999999999995</v>
      </c>
      <c r="J66" s="29">
        <v>75.400000000000006</v>
      </c>
      <c r="K66" s="31">
        <v>42.12</v>
      </c>
      <c r="L66" s="30">
        <v>66.27</v>
      </c>
      <c r="M66" s="6">
        <v>43854</v>
      </c>
    </row>
    <row r="67" spans="1:13" ht="15" x14ac:dyDescent="0.25">
      <c r="A67" s="24" t="s">
        <v>9</v>
      </c>
      <c r="B67" s="21">
        <v>792.46</v>
      </c>
      <c r="C67" s="36">
        <f t="shared" si="0"/>
        <v>806.85064599999998</v>
      </c>
      <c r="D67" s="37">
        <f t="shared" si="1"/>
        <v>804.29395000000011</v>
      </c>
      <c r="E67" s="31">
        <f t="shared" si="2"/>
        <v>456.05064900000008</v>
      </c>
      <c r="F67" s="30">
        <f t="shared" si="3"/>
        <v>708.63090799999998</v>
      </c>
      <c r="G67" s="22">
        <v>10.652900000000001</v>
      </c>
      <c r="H67" s="21">
        <v>74.680000000000007</v>
      </c>
      <c r="I67" s="38">
        <v>75.739999999999995</v>
      </c>
      <c r="J67" s="29">
        <v>75.5</v>
      </c>
      <c r="K67" s="31">
        <v>42.81</v>
      </c>
      <c r="L67" s="30">
        <v>66.52</v>
      </c>
      <c r="M67" s="5">
        <v>43861</v>
      </c>
    </row>
    <row r="68" spans="1:13" ht="15" x14ac:dyDescent="0.25">
      <c r="A68" s="24" t="s">
        <v>10</v>
      </c>
      <c r="B68" s="21">
        <v>790.52</v>
      </c>
      <c r="C68" s="36">
        <f t="shared" si="0"/>
        <v>813.80781000000002</v>
      </c>
      <c r="D68" s="37">
        <f t="shared" si="1"/>
        <v>812.22143999999992</v>
      </c>
      <c r="E68" s="31">
        <f t="shared" si="2"/>
        <v>458.46092999999996</v>
      </c>
      <c r="F68" s="30">
        <f t="shared" si="3"/>
        <v>714.07801599999993</v>
      </c>
      <c r="G68" s="22">
        <v>10.575799999999999</v>
      </c>
      <c r="H68" s="21">
        <v>74.599999999999994</v>
      </c>
      <c r="I68" s="38">
        <v>76.95</v>
      </c>
      <c r="J68" s="29">
        <v>76.8</v>
      </c>
      <c r="K68" s="31">
        <v>43.35</v>
      </c>
      <c r="L68" s="30">
        <v>67.52</v>
      </c>
      <c r="M68" s="6">
        <v>43868</v>
      </c>
    </row>
    <row r="69" spans="1:13" ht="15" x14ac:dyDescent="0.25">
      <c r="A69" s="24" t="s">
        <v>11</v>
      </c>
      <c r="B69" s="21">
        <v>811.32</v>
      </c>
      <c r="C69" s="36">
        <f t="shared" si="0"/>
        <v>794.99624999999992</v>
      </c>
      <c r="D69" s="37"/>
      <c r="E69" s="31">
        <f t="shared" si="2"/>
        <v>451.49489999999997</v>
      </c>
      <c r="F69" s="30">
        <f t="shared" si="3"/>
        <v>719.01244999999994</v>
      </c>
      <c r="G69" s="22">
        <v>10.494999999999999</v>
      </c>
      <c r="H69" s="21">
        <v>77.11</v>
      </c>
      <c r="I69" s="38">
        <v>75.75</v>
      </c>
      <c r="J69" s="29"/>
      <c r="K69" s="31">
        <v>43.02</v>
      </c>
      <c r="L69" s="30">
        <v>68.510000000000005</v>
      </c>
      <c r="M69" s="5">
        <v>43875</v>
      </c>
    </row>
    <row r="70" spans="1:13" ht="15" x14ac:dyDescent="0.25">
      <c r="A70" s="24" t="s">
        <v>12</v>
      </c>
      <c r="B70" s="21">
        <v>778.27</v>
      </c>
      <c r="C70" s="36">
        <f t="shared" si="0"/>
        <v>804.77529000000004</v>
      </c>
      <c r="D70" s="37">
        <f t="shared" si="1"/>
        <v>860.97172</v>
      </c>
      <c r="E70" s="31">
        <f t="shared" si="2"/>
        <v>458.15995099999998</v>
      </c>
      <c r="F70" s="30">
        <f t="shared" si="3"/>
        <v>749.74520099999995</v>
      </c>
      <c r="G70" s="22">
        <v>10.6031</v>
      </c>
      <c r="H70" s="21">
        <v>73.72</v>
      </c>
      <c r="I70" s="38">
        <v>75.900000000000006</v>
      </c>
      <c r="J70" s="29">
        <v>81.2</v>
      </c>
      <c r="K70" s="31">
        <v>43.21</v>
      </c>
      <c r="L70" s="30">
        <v>70.709999999999994</v>
      </c>
      <c r="M70" s="6">
        <v>43882</v>
      </c>
    </row>
    <row r="71" spans="1:13" ht="15" x14ac:dyDescent="0.25">
      <c r="A71" s="24" t="s">
        <v>13</v>
      </c>
      <c r="B71" s="21">
        <v>791.49</v>
      </c>
      <c r="C71" s="36">
        <f t="shared" si="0"/>
        <v>809.14676900000006</v>
      </c>
      <c r="D71" s="37">
        <f t="shared" si="1"/>
        <v>900.94745</v>
      </c>
      <c r="E71" s="31">
        <f t="shared" si="2"/>
        <v>458.79016300000006</v>
      </c>
      <c r="F71" s="30">
        <f t="shared" si="3"/>
        <v>771.61617700000011</v>
      </c>
      <c r="G71" s="22">
        <v>10.662100000000001</v>
      </c>
      <c r="H71" s="21">
        <v>74.64</v>
      </c>
      <c r="I71" s="38">
        <v>75.89</v>
      </c>
      <c r="J71" s="29">
        <v>84.5</v>
      </c>
      <c r="K71" s="31">
        <v>43.03</v>
      </c>
      <c r="L71" s="30">
        <v>72.37</v>
      </c>
      <c r="M71" s="5">
        <v>43889</v>
      </c>
    </row>
    <row r="72" spans="1:13" ht="15" x14ac:dyDescent="0.25">
      <c r="A72" s="24" t="s">
        <v>14</v>
      </c>
      <c r="B72" s="21">
        <v>831.75</v>
      </c>
      <c r="C72" s="36">
        <f t="shared" si="0"/>
        <v>822.66839900000002</v>
      </c>
      <c r="D72" s="37">
        <f t="shared" si="1"/>
        <v>924.08456000000012</v>
      </c>
      <c r="E72" s="31">
        <f t="shared" si="2"/>
        <v>462.04228000000006</v>
      </c>
      <c r="F72" s="30">
        <f t="shared" si="3"/>
        <v>785.78979500000014</v>
      </c>
      <c r="G72" s="22">
        <v>10.597300000000001</v>
      </c>
      <c r="H72" s="21">
        <v>78.45</v>
      </c>
      <c r="I72" s="38">
        <v>77.63</v>
      </c>
      <c r="J72" s="29">
        <v>87.2</v>
      </c>
      <c r="K72" s="31">
        <v>43.6</v>
      </c>
      <c r="L72" s="30">
        <v>74.150000000000006</v>
      </c>
      <c r="M72" s="6">
        <v>43896</v>
      </c>
    </row>
    <row r="73" spans="1:13" ht="15" x14ac:dyDescent="0.25">
      <c r="A73" s="24" t="s">
        <v>15</v>
      </c>
      <c r="B73" s="21">
        <v>800.38</v>
      </c>
      <c r="C73" s="36">
        <f t="shared" si="0"/>
        <v>841.27546100000006</v>
      </c>
      <c r="D73" s="37">
        <f t="shared" si="1"/>
        <v>943.96585000000005</v>
      </c>
      <c r="E73" s="31">
        <f t="shared" si="2"/>
        <v>477.22111699999999</v>
      </c>
      <c r="F73" s="30">
        <f t="shared" si="3"/>
        <v>814.64798500000006</v>
      </c>
      <c r="G73" s="22">
        <v>10.9129</v>
      </c>
      <c r="H73" s="21">
        <v>74.260000000000005</v>
      </c>
      <c r="I73" s="38">
        <v>77.09</v>
      </c>
      <c r="J73" s="29">
        <v>86.5</v>
      </c>
      <c r="K73" s="31">
        <v>43.73</v>
      </c>
      <c r="L73" s="30">
        <v>74.650000000000006</v>
      </c>
      <c r="M73" s="5">
        <v>43903</v>
      </c>
    </row>
    <row r="74" spans="1:13" ht="15" x14ac:dyDescent="0.25">
      <c r="A74" s="24" t="s">
        <v>16</v>
      </c>
      <c r="B74" s="21">
        <v>791.93</v>
      </c>
      <c r="C74" s="36">
        <f t="shared" si="0"/>
        <v>832.36884499999985</v>
      </c>
      <c r="D74" s="37">
        <f t="shared" si="1"/>
        <v>914.66675999999995</v>
      </c>
      <c r="E74" s="31">
        <f t="shared" si="2"/>
        <v>492.35141899999996</v>
      </c>
      <c r="F74" s="30">
        <f t="shared" si="3"/>
        <v>801.54855199999997</v>
      </c>
      <c r="G74" s="22">
        <v>11.0467</v>
      </c>
      <c r="H74" s="21">
        <v>71.989999999999995</v>
      </c>
      <c r="I74" s="38">
        <v>75.349999999999994</v>
      </c>
      <c r="J74" s="29">
        <v>82.8</v>
      </c>
      <c r="K74" s="31">
        <v>44.57</v>
      </c>
      <c r="L74" s="30">
        <v>72.56</v>
      </c>
      <c r="M74" s="6">
        <v>43910</v>
      </c>
    </row>
    <row r="75" spans="1:13" ht="15" x14ac:dyDescent="0.25">
      <c r="A75" s="24" t="s">
        <v>17</v>
      </c>
      <c r="B75" s="21">
        <v>825.4</v>
      </c>
      <c r="C75" s="36">
        <f t="shared" ref="C75:C138" si="4">I75*G75</f>
        <v>807.08733900000004</v>
      </c>
      <c r="D75" s="37">
        <f t="shared" ref="D75:D138" si="5">J75*G75</f>
        <v>873.71348</v>
      </c>
      <c r="E75" s="31">
        <f t="shared" ref="E75:E138" si="6">K75*G75</f>
        <v>486.03056400000003</v>
      </c>
      <c r="F75" s="30">
        <f t="shared" ref="F75:F138" si="7">L75*G75</f>
        <v>763.84071700000004</v>
      </c>
      <c r="G75" s="22">
        <v>10.9763</v>
      </c>
      <c r="H75" s="21">
        <v>74.819999999999993</v>
      </c>
      <c r="I75" s="38">
        <v>73.53</v>
      </c>
      <c r="J75" s="29">
        <v>79.599999999999994</v>
      </c>
      <c r="K75" s="31">
        <v>44.28</v>
      </c>
      <c r="L75" s="30">
        <v>69.59</v>
      </c>
      <c r="M75" s="5">
        <v>43917</v>
      </c>
    </row>
    <row r="76" spans="1:13" ht="15" x14ac:dyDescent="0.25">
      <c r="A76" s="24" t="s">
        <v>18</v>
      </c>
      <c r="B76" s="21">
        <v>841.08</v>
      </c>
      <c r="C76" s="36">
        <f t="shared" si="4"/>
        <v>806.08733099999995</v>
      </c>
      <c r="D76" s="37">
        <f t="shared" si="5"/>
        <v>880.30480999999997</v>
      </c>
      <c r="E76" s="31">
        <f t="shared" si="6"/>
        <v>479.61812500000002</v>
      </c>
      <c r="F76" s="30">
        <f t="shared" si="7"/>
        <v>748.53315599999996</v>
      </c>
      <c r="G76" s="22">
        <v>10.9627</v>
      </c>
      <c r="H76" s="21">
        <v>76.58</v>
      </c>
      <c r="I76" s="38">
        <v>73.53</v>
      </c>
      <c r="J76" s="29">
        <v>80.3</v>
      </c>
      <c r="K76" s="31">
        <v>43.75</v>
      </c>
      <c r="L76" s="30">
        <v>68.28</v>
      </c>
      <c r="M76" s="6">
        <v>43924</v>
      </c>
    </row>
    <row r="77" spans="1:13" ht="15" x14ac:dyDescent="0.25">
      <c r="A77" s="24" t="s">
        <v>19</v>
      </c>
      <c r="B77" s="21">
        <v>820.91</v>
      </c>
      <c r="C77" s="36">
        <f t="shared" si="4"/>
        <v>802.05053399999997</v>
      </c>
      <c r="D77" s="37">
        <f t="shared" si="5"/>
        <v>875.89634000000001</v>
      </c>
      <c r="E77" s="31">
        <f t="shared" si="6"/>
        <v>486.16064599999999</v>
      </c>
      <c r="F77" s="30">
        <f t="shared" si="7"/>
        <v>734.96756399999992</v>
      </c>
      <c r="G77" s="22">
        <v>10.9078</v>
      </c>
      <c r="H77" s="21">
        <v>75.03</v>
      </c>
      <c r="I77" s="38">
        <v>73.53</v>
      </c>
      <c r="J77" s="29">
        <v>80.3</v>
      </c>
      <c r="K77" s="31">
        <v>44.57</v>
      </c>
      <c r="L77" s="30">
        <v>67.38</v>
      </c>
      <c r="M77" s="5">
        <v>43930</v>
      </c>
    </row>
    <row r="78" spans="1:13" ht="15" x14ac:dyDescent="0.25">
      <c r="A78" s="24" t="s">
        <v>20</v>
      </c>
      <c r="B78" s="21">
        <v>832.51</v>
      </c>
      <c r="C78" s="36">
        <f t="shared" si="4"/>
        <v>780.25966199999993</v>
      </c>
      <c r="D78" s="37">
        <f t="shared" si="5"/>
        <v>871.30082000000004</v>
      </c>
      <c r="E78" s="31">
        <f t="shared" si="6"/>
        <v>481.49691200000001</v>
      </c>
      <c r="F78" s="30">
        <f t="shared" si="7"/>
        <v>723.005855</v>
      </c>
      <c r="G78" s="22">
        <v>10.864100000000001</v>
      </c>
      <c r="H78" s="21">
        <v>76.34</v>
      </c>
      <c r="I78" s="38">
        <v>71.819999999999993</v>
      </c>
      <c r="J78" s="29">
        <v>80.2</v>
      </c>
      <c r="K78" s="31">
        <v>44.32</v>
      </c>
      <c r="L78" s="30">
        <v>66.55</v>
      </c>
      <c r="M78" s="6">
        <v>43938</v>
      </c>
    </row>
    <row r="79" spans="1:13" ht="15" x14ac:dyDescent="0.25">
      <c r="A79" s="24" t="s">
        <v>21</v>
      </c>
      <c r="B79" s="21">
        <v>821.36</v>
      </c>
      <c r="C79" s="36">
        <f t="shared" si="4"/>
        <v>779.22891400000003</v>
      </c>
      <c r="D79" s="37">
        <f t="shared" si="5"/>
        <v>840.27049999999997</v>
      </c>
      <c r="E79" s="31">
        <f t="shared" si="6"/>
        <v>479.333662</v>
      </c>
      <c r="F79" s="30">
        <f t="shared" si="7"/>
        <v>708.32092599999999</v>
      </c>
      <c r="G79" s="22">
        <v>10.8422</v>
      </c>
      <c r="H79" s="21">
        <v>75.41</v>
      </c>
      <c r="I79" s="38">
        <v>71.87</v>
      </c>
      <c r="J79" s="29">
        <v>77.5</v>
      </c>
      <c r="K79" s="31">
        <v>44.21</v>
      </c>
      <c r="L79" s="30">
        <v>65.33</v>
      </c>
      <c r="M79" s="5">
        <v>43945</v>
      </c>
    </row>
    <row r="80" spans="1:13" ht="15" x14ac:dyDescent="0.25">
      <c r="A80" s="24" t="s">
        <v>22</v>
      </c>
      <c r="B80" s="21">
        <v>815.54</v>
      </c>
      <c r="C80" s="36">
        <f t="shared" si="4"/>
        <v>739.20096499999988</v>
      </c>
      <c r="D80" s="37">
        <f t="shared" si="5"/>
        <v>765.42894999999999</v>
      </c>
      <c r="E80" s="31">
        <f t="shared" si="6"/>
        <v>471.99667700000003</v>
      </c>
      <c r="F80" s="30">
        <f t="shared" si="7"/>
        <v>658.69710899999995</v>
      </c>
      <c r="G80" s="22">
        <v>10.705299999999999</v>
      </c>
      <c r="H80" s="21">
        <v>75.89</v>
      </c>
      <c r="I80" s="38">
        <v>69.05</v>
      </c>
      <c r="J80" s="29">
        <v>71.5</v>
      </c>
      <c r="K80" s="31">
        <v>44.09</v>
      </c>
      <c r="L80" s="30">
        <v>61.53</v>
      </c>
      <c r="M80" s="6">
        <v>43951</v>
      </c>
    </row>
    <row r="81" spans="1:13" ht="15" x14ac:dyDescent="0.25">
      <c r="A81" s="24" t="s">
        <v>23</v>
      </c>
      <c r="B81" s="21">
        <v>839.01</v>
      </c>
      <c r="C81" s="36">
        <f t="shared" si="4"/>
        <v>713.59026300000005</v>
      </c>
      <c r="D81" s="37">
        <f t="shared" si="5"/>
        <v>705.21254999999996</v>
      </c>
      <c r="E81" s="31">
        <f t="shared" si="6"/>
        <v>471.80310299999996</v>
      </c>
      <c r="F81" s="30">
        <f t="shared" si="7"/>
        <v>609.98234400000001</v>
      </c>
      <c r="G81" s="22">
        <v>10.604699999999999</v>
      </c>
      <c r="H81" s="21">
        <v>78.73</v>
      </c>
      <c r="I81" s="38">
        <v>67.290000000000006</v>
      </c>
      <c r="J81" s="29">
        <v>66.5</v>
      </c>
      <c r="K81" s="31">
        <v>44.49</v>
      </c>
      <c r="L81" s="30">
        <v>57.52</v>
      </c>
      <c r="M81" s="5">
        <v>43959</v>
      </c>
    </row>
    <row r="82" spans="1:13" ht="15" x14ac:dyDescent="0.25">
      <c r="A82" s="24" t="s">
        <v>24</v>
      </c>
      <c r="B82" s="21">
        <v>817.36</v>
      </c>
      <c r="C82" s="36">
        <f t="shared" si="4"/>
        <v>678.21265200000005</v>
      </c>
      <c r="D82" s="37">
        <f t="shared" si="5"/>
        <v>624.55792999999994</v>
      </c>
      <c r="E82" s="31">
        <f t="shared" si="6"/>
        <v>463.38169000000005</v>
      </c>
      <c r="F82" s="30">
        <f t="shared" si="7"/>
        <v>553.93728799999997</v>
      </c>
      <c r="G82" s="22">
        <v>10.6037</v>
      </c>
      <c r="H82" s="21">
        <v>76.95</v>
      </c>
      <c r="I82" s="38">
        <v>63.96</v>
      </c>
      <c r="J82" s="29">
        <v>58.9</v>
      </c>
      <c r="K82" s="31">
        <v>43.7</v>
      </c>
      <c r="L82" s="30">
        <v>52.24</v>
      </c>
      <c r="M82" s="6">
        <v>43966</v>
      </c>
    </row>
    <row r="83" spans="1:13" ht="15" x14ac:dyDescent="0.25">
      <c r="A83" s="24" t="s">
        <v>25</v>
      </c>
      <c r="B83" s="21">
        <v>832.8</v>
      </c>
      <c r="C83" s="36">
        <f t="shared" si="4"/>
        <v>677.22932000000003</v>
      </c>
      <c r="D83" s="37">
        <f t="shared" si="5"/>
        <v>621.23375999999996</v>
      </c>
      <c r="E83" s="31">
        <f t="shared" si="6"/>
        <v>479.55442800000003</v>
      </c>
      <c r="F83" s="30">
        <f t="shared" si="7"/>
        <v>536.39520400000004</v>
      </c>
      <c r="G83" s="22">
        <v>10.565200000000001</v>
      </c>
      <c r="H83" s="21">
        <v>78.77</v>
      </c>
      <c r="I83" s="38">
        <v>64.099999999999994</v>
      </c>
      <c r="J83" s="29">
        <v>58.8</v>
      </c>
      <c r="K83" s="31">
        <v>45.39</v>
      </c>
      <c r="L83" s="30">
        <v>50.77</v>
      </c>
      <c r="M83" s="5">
        <v>43973</v>
      </c>
    </row>
    <row r="84" spans="1:13" ht="15" x14ac:dyDescent="0.25">
      <c r="A84" s="24" t="s">
        <v>26</v>
      </c>
      <c r="B84" s="21">
        <v>848.95</v>
      </c>
      <c r="C84" s="36">
        <f t="shared" si="4"/>
        <v>657.3125</v>
      </c>
      <c r="D84" s="37">
        <f t="shared" si="5"/>
        <v>627.86490000000003</v>
      </c>
      <c r="E84" s="31">
        <f t="shared" si="6"/>
        <v>470.63574999999997</v>
      </c>
      <c r="F84" s="30">
        <f t="shared" si="7"/>
        <v>537.31353000000001</v>
      </c>
      <c r="G84" s="22">
        <v>10.516999999999999</v>
      </c>
      <c r="H84" s="21">
        <v>80.61</v>
      </c>
      <c r="I84" s="38">
        <v>62.5</v>
      </c>
      <c r="J84" s="29">
        <v>59.7</v>
      </c>
      <c r="K84" s="31">
        <v>44.75</v>
      </c>
      <c r="L84" s="30">
        <v>51.09</v>
      </c>
      <c r="M84" s="6">
        <v>43980</v>
      </c>
    </row>
    <row r="85" spans="1:13" ht="15" x14ac:dyDescent="0.25">
      <c r="A85" s="24" t="s">
        <v>27</v>
      </c>
      <c r="B85" s="21">
        <v>797.42</v>
      </c>
      <c r="C85" s="36">
        <f t="shared" si="4"/>
        <v>631.70956799999999</v>
      </c>
      <c r="D85" s="37">
        <f t="shared" si="5"/>
        <v>622.76832000000002</v>
      </c>
      <c r="E85" s="31">
        <f t="shared" si="6"/>
        <v>458.49888000000004</v>
      </c>
      <c r="F85" s="30">
        <f t="shared" si="7"/>
        <v>538.76217600000007</v>
      </c>
      <c r="G85" s="22">
        <v>10.396800000000001</v>
      </c>
      <c r="H85" s="21">
        <v>76.33</v>
      </c>
      <c r="I85" s="38">
        <v>60.76</v>
      </c>
      <c r="J85" s="29">
        <v>59.9</v>
      </c>
      <c r="K85" s="31">
        <v>44.1</v>
      </c>
      <c r="L85" s="30">
        <v>51.82</v>
      </c>
      <c r="M85" s="5">
        <v>43987</v>
      </c>
    </row>
    <row r="86" spans="1:13" ht="15" x14ac:dyDescent="0.25">
      <c r="A86" s="24" t="s">
        <v>28</v>
      </c>
      <c r="B86" s="21">
        <v>821.88</v>
      </c>
      <c r="C86" s="36">
        <f t="shared" si="4"/>
        <v>621.92084499999999</v>
      </c>
      <c r="D86" s="37">
        <f t="shared" si="5"/>
        <v>630.85800000000006</v>
      </c>
      <c r="E86" s="31">
        <f t="shared" si="6"/>
        <v>451.16861299999999</v>
      </c>
      <c r="F86" s="30">
        <f t="shared" si="7"/>
        <v>534.54701200000011</v>
      </c>
      <c r="G86" s="22">
        <v>10.5143</v>
      </c>
      <c r="H86" s="21">
        <v>78.569999999999993</v>
      </c>
      <c r="I86" s="38">
        <v>59.15</v>
      </c>
      <c r="J86" s="29">
        <v>60</v>
      </c>
      <c r="K86" s="31">
        <v>42.91</v>
      </c>
      <c r="L86" s="30">
        <v>50.84</v>
      </c>
      <c r="M86" s="6">
        <v>43994</v>
      </c>
    </row>
    <row r="87" spans="1:13" ht="15" x14ac:dyDescent="0.25">
      <c r="A87" s="24" t="s">
        <v>29</v>
      </c>
      <c r="B87" s="21">
        <v>848.42</v>
      </c>
      <c r="C87" s="36">
        <f t="shared" si="4"/>
        <v>622.52299200000004</v>
      </c>
      <c r="D87" s="37">
        <f t="shared" si="5"/>
        <v>627.98371999999995</v>
      </c>
      <c r="E87" s="31">
        <f t="shared" si="6"/>
        <v>457.02092800000003</v>
      </c>
      <c r="F87" s="30">
        <f t="shared" si="7"/>
        <v>528.53546200000005</v>
      </c>
      <c r="G87" s="22">
        <v>10.5014</v>
      </c>
      <c r="H87" s="21">
        <v>80.510000000000005</v>
      </c>
      <c r="I87" s="38">
        <v>59.28</v>
      </c>
      <c r="J87" s="29">
        <v>59.8</v>
      </c>
      <c r="K87" s="31">
        <v>43.52</v>
      </c>
      <c r="L87" s="30">
        <v>50.33</v>
      </c>
      <c r="M87" s="5">
        <v>44000</v>
      </c>
    </row>
    <row r="88" spans="1:13" ht="15" x14ac:dyDescent="0.25">
      <c r="A88" s="24" t="s">
        <v>30</v>
      </c>
      <c r="B88" s="21">
        <v>818.09</v>
      </c>
      <c r="C88" s="36">
        <f t="shared" si="4"/>
        <v>617.30622500000004</v>
      </c>
      <c r="D88" s="37">
        <f t="shared" si="5"/>
        <v>627.44999999999993</v>
      </c>
      <c r="E88" s="31">
        <f t="shared" si="6"/>
        <v>454.69209999999993</v>
      </c>
      <c r="F88" s="30">
        <f t="shared" si="7"/>
        <v>527.58087499999999</v>
      </c>
      <c r="G88" s="22">
        <v>10.4575</v>
      </c>
      <c r="H88" s="21">
        <v>77.819999999999993</v>
      </c>
      <c r="I88" s="38">
        <v>59.03</v>
      </c>
      <c r="J88" s="29">
        <v>60</v>
      </c>
      <c r="K88" s="31">
        <v>43.48</v>
      </c>
      <c r="L88" s="30">
        <v>50.45</v>
      </c>
      <c r="M88" s="6">
        <v>44008</v>
      </c>
    </row>
    <row r="89" spans="1:13" ht="15" x14ac:dyDescent="0.25">
      <c r="A89" s="24" t="s">
        <v>31</v>
      </c>
      <c r="B89" s="21">
        <v>831.64</v>
      </c>
      <c r="C89" s="36">
        <f t="shared" si="4"/>
        <v>618.06614400000001</v>
      </c>
      <c r="D89" s="37">
        <f t="shared" si="5"/>
        <v>622.88170000000002</v>
      </c>
      <c r="E89" s="31">
        <f t="shared" si="6"/>
        <v>448.47482400000007</v>
      </c>
      <c r="F89" s="30">
        <f t="shared" si="7"/>
        <v>513.06608600000004</v>
      </c>
      <c r="G89" s="22">
        <v>10.4686</v>
      </c>
      <c r="H89" s="21">
        <v>79.36</v>
      </c>
      <c r="I89" s="38">
        <v>59.04</v>
      </c>
      <c r="J89" s="29">
        <v>59.5</v>
      </c>
      <c r="K89" s="31">
        <v>42.84</v>
      </c>
      <c r="L89" s="30">
        <v>49.01</v>
      </c>
      <c r="M89" s="5">
        <v>44015</v>
      </c>
    </row>
    <row r="90" spans="1:13" ht="15" x14ac:dyDescent="0.25">
      <c r="A90" s="24" t="s">
        <v>32</v>
      </c>
      <c r="B90" s="21">
        <v>820.61</v>
      </c>
      <c r="C90" s="36">
        <f t="shared" si="4"/>
        <v>598.29579000000001</v>
      </c>
      <c r="D90" s="37">
        <f t="shared" si="5"/>
        <v>555.0768599999999</v>
      </c>
      <c r="E90" s="31">
        <f t="shared" si="6"/>
        <v>439.27095599999996</v>
      </c>
      <c r="F90" s="30">
        <f t="shared" si="7"/>
        <v>468.847284</v>
      </c>
      <c r="G90" s="22">
        <v>10.414199999999999</v>
      </c>
      <c r="H90" s="21">
        <v>78.650000000000006</v>
      </c>
      <c r="I90" s="38">
        <v>57.45</v>
      </c>
      <c r="J90" s="29">
        <v>53.3</v>
      </c>
      <c r="K90" s="31">
        <v>42.18</v>
      </c>
      <c r="L90" s="30">
        <v>45.02</v>
      </c>
      <c r="M90" s="6">
        <v>44022</v>
      </c>
    </row>
    <row r="91" spans="1:13" ht="15" x14ac:dyDescent="0.25">
      <c r="A91" s="24" t="s">
        <v>33</v>
      </c>
      <c r="B91" s="21">
        <v>827.13</v>
      </c>
      <c r="C91" s="36">
        <f t="shared" si="4"/>
        <v>594.16501199999993</v>
      </c>
      <c r="D91" s="37">
        <f t="shared" si="5"/>
        <v>454.8236</v>
      </c>
      <c r="E91" s="31">
        <f t="shared" si="6"/>
        <v>436.83739399999996</v>
      </c>
      <c r="F91" s="30">
        <f t="shared" si="7"/>
        <v>429.39482599999997</v>
      </c>
      <c r="G91" s="22">
        <v>10.3369</v>
      </c>
      <c r="H91" s="21">
        <v>79.83</v>
      </c>
      <c r="I91" s="38">
        <v>57.48</v>
      </c>
      <c r="J91" s="29">
        <v>44</v>
      </c>
      <c r="K91" s="31">
        <v>42.26</v>
      </c>
      <c r="L91" s="30">
        <v>41.54</v>
      </c>
      <c r="M91" s="5">
        <v>44029</v>
      </c>
    </row>
    <row r="92" spans="1:13" ht="15" x14ac:dyDescent="0.25">
      <c r="A92" s="24" t="s">
        <v>34</v>
      </c>
      <c r="B92" s="21">
        <v>830.5</v>
      </c>
      <c r="C92" s="36">
        <f t="shared" si="4"/>
        <v>591.97453000000007</v>
      </c>
      <c r="D92" s="37">
        <f t="shared" si="5"/>
        <v>448.94920000000002</v>
      </c>
      <c r="E92" s="31">
        <f t="shared" si="6"/>
        <v>431.4443</v>
      </c>
      <c r="F92" s="30">
        <f t="shared" si="7"/>
        <v>421.04433</v>
      </c>
      <c r="G92" s="22">
        <v>10.297000000000001</v>
      </c>
      <c r="H92" s="21">
        <v>80.84</v>
      </c>
      <c r="I92" s="38">
        <v>57.49</v>
      </c>
      <c r="J92" s="29">
        <v>43.6</v>
      </c>
      <c r="K92" s="31">
        <v>41.9</v>
      </c>
      <c r="L92" s="30">
        <v>40.89</v>
      </c>
      <c r="M92" s="6">
        <v>44036</v>
      </c>
    </row>
    <row r="93" spans="1:13" ht="15" x14ac:dyDescent="0.25">
      <c r="A93" s="24" t="s">
        <v>35</v>
      </c>
      <c r="B93" s="21">
        <v>825.92</v>
      </c>
      <c r="C93" s="36">
        <f t="shared" si="4"/>
        <v>591.93950000000007</v>
      </c>
      <c r="D93" s="37">
        <f t="shared" si="5"/>
        <v>445.75618000000003</v>
      </c>
      <c r="E93" s="31">
        <f t="shared" si="6"/>
        <v>432.78498400000001</v>
      </c>
      <c r="F93" s="30">
        <f t="shared" si="7"/>
        <v>415.69594800000004</v>
      </c>
      <c r="G93" s="22">
        <v>10.294600000000001</v>
      </c>
      <c r="H93" s="21">
        <v>80.319999999999993</v>
      </c>
      <c r="I93" s="38">
        <v>57.5</v>
      </c>
      <c r="J93" s="29">
        <v>43.3</v>
      </c>
      <c r="K93" s="31">
        <v>42.04</v>
      </c>
      <c r="L93" s="30">
        <v>40.380000000000003</v>
      </c>
      <c r="M93" s="5">
        <v>44043</v>
      </c>
    </row>
    <row r="94" spans="1:13" ht="15" x14ac:dyDescent="0.25">
      <c r="A94" s="24" t="s">
        <v>36</v>
      </c>
      <c r="B94" s="21">
        <v>913.13</v>
      </c>
      <c r="C94" s="36">
        <f t="shared" si="4"/>
        <v>593.67168000000004</v>
      </c>
      <c r="D94" s="37">
        <f t="shared" si="5"/>
        <v>446.28444000000002</v>
      </c>
      <c r="E94" s="31">
        <f t="shared" si="6"/>
        <v>431.64878400000003</v>
      </c>
      <c r="F94" s="30">
        <f t="shared" si="7"/>
        <v>418.97142000000002</v>
      </c>
      <c r="G94" s="22">
        <v>10.306800000000001</v>
      </c>
      <c r="H94" s="21">
        <v>88.63</v>
      </c>
      <c r="I94" s="38">
        <v>57.6</v>
      </c>
      <c r="J94" s="29">
        <v>43.3</v>
      </c>
      <c r="K94" s="31">
        <v>41.88</v>
      </c>
      <c r="L94" s="30">
        <v>40.65</v>
      </c>
      <c r="M94" s="6">
        <v>44050</v>
      </c>
    </row>
    <row r="95" spans="1:13" ht="15" x14ac:dyDescent="0.25">
      <c r="A95" s="24" t="s">
        <v>37</v>
      </c>
      <c r="B95" s="21">
        <v>843.5</v>
      </c>
      <c r="C95" s="36">
        <f t="shared" si="4"/>
        <v>591.78816000000006</v>
      </c>
      <c r="D95" s="37">
        <f t="shared" si="5"/>
        <v>444.86853000000002</v>
      </c>
      <c r="E95" s="31">
        <f t="shared" si="6"/>
        <v>428.22448800000001</v>
      </c>
      <c r="F95" s="30">
        <f t="shared" si="7"/>
        <v>413.635266</v>
      </c>
      <c r="G95" s="22">
        <v>10.274100000000001</v>
      </c>
      <c r="H95" s="21">
        <v>82.01</v>
      </c>
      <c r="I95" s="38">
        <v>57.6</v>
      </c>
      <c r="J95" s="29">
        <v>43.3</v>
      </c>
      <c r="K95" s="31">
        <v>41.68</v>
      </c>
      <c r="L95" s="30">
        <v>40.26</v>
      </c>
      <c r="M95" s="5">
        <v>44057</v>
      </c>
    </row>
    <row r="96" spans="1:13" ht="15" x14ac:dyDescent="0.25">
      <c r="A96" s="24" t="s">
        <v>38</v>
      </c>
      <c r="B96" s="21">
        <v>824.92</v>
      </c>
      <c r="C96" s="36">
        <f t="shared" si="4"/>
        <v>595.62946399999998</v>
      </c>
      <c r="D96" s="37">
        <f t="shared" si="5"/>
        <v>448.63447999999994</v>
      </c>
      <c r="E96" s="31">
        <f t="shared" si="6"/>
        <v>419.69031999999999</v>
      </c>
      <c r="F96" s="30">
        <f t="shared" si="7"/>
        <v>417.41613599999999</v>
      </c>
      <c r="G96" s="22">
        <v>10.337199999999999</v>
      </c>
      <c r="H96" s="21">
        <v>79.849999999999994</v>
      </c>
      <c r="I96" s="38">
        <v>57.62</v>
      </c>
      <c r="J96" s="29">
        <v>43.4</v>
      </c>
      <c r="K96" s="31">
        <v>40.6</v>
      </c>
      <c r="L96" s="30">
        <v>40.380000000000003</v>
      </c>
      <c r="M96" s="6">
        <v>44064</v>
      </c>
    </row>
    <row r="97" spans="1:13" ht="15" x14ac:dyDescent="0.25">
      <c r="A97" s="24" t="s">
        <v>39</v>
      </c>
      <c r="B97" s="21">
        <v>825.26</v>
      </c>
      <c r="C97" s="36">
        <f t="shared" si="4"/>
        <v>593.30661299999997</v>
      </c>
      <c r="D97" s="37">
        <f t="shared" si="5"/>
        <v>446.80733999999995</v>
      </c>
      <c r="E97" s="31">
        <f t="shared" si="6"/>
        <v>424.26107100000002</v>
      </c>
      <c r="F97" s="30">
        <f t="shared" si="7"/>
        <v>411.70104900000001</v>
      </c>
      <c r="G97" s="22">
        <v>10.2951</v>
      </c>
      <c r="H97" s="21">
        <v>79.95</v>
      </c>
      <c r="I97" s="38">
        <v>57.63</v>
      </c>
      <c r="J97" s="29">
        <v>43.4</v>
      </c>
      <c r="K97" s="31">
        <v>41.21</v>
      </c>
      <c r="L97" s="30">
        <v>39.99</v>
      </c>
      <c r="M97" s="5">
        <v>44071</v>
      </c>
    </row>
    <row r="98" spans="1:13" ht="15" x14ac:dyDescent="0.25">
      <c r="A98" s="24" t="s">
        <v>40</v>
      </c>
      <c r="B98" s="21">
        <v>837.66</v>
      </c>
      <c r="C98" s="36">
        <f t="shared" si="4"/>
        <v>615.15568100000007</v>
      </c>
      <c r="D98" s="37">
        <f t="shared" si="5"/>
        <v>449.53286000000003</v>
      </c>
      <c r="E98" s="31">
        <f t="shared" si="6"/>
        <v>429.33495500000004</v>
      </c>
      <c r="F98" s="30">
        <f t="shared" si="7"/>
        <v>420.22000300000002</v>
      </c>
      <c r="G98" s="22">
        <v>10.357900000000001</v>
      </c>
      <c r="H98" s="21">
        <v>81.11</v>
      </c>
      <c r="I98" s="38">
        <v>59.39</v>
      </c>
      <c r="J98" s="29">
        <v>43.4</v>
      </c>
      <c r="K98" s="31">
        <v>41.45</v>
      </c>
      <c r="L98" s="30">
        <v>40.57</v>
      </c>
      <c r="M98" s="6">
        <v>44078</v>
      </c>
    </row>
    <row r="99" spans="1:13" ht="15" x14ac:dyDescent="0.25">
      <c r="A99" s="24" t="s">
        <v>41</v>
      </c>
      <c r="B99" s="21">
        <v>840.73</v>
      </c>
      <c r="C99" s="36">
        <f t="shared" si="4"/>
        <v>615.99258499999996</v>
      </c>
      <c r="D99" s="37">
        <f t="shared" si="5"/>
        <v>447.91919999999999</v>
      </c>
      <c r="E99" s="31">
        <f t="shared" si="6"/>
        <v>430.70748999999995</v>
      </c>
      <c r="F99" s="30">
        <f t="shared" si="7"/>
        <v>416.60632999999996</v>
      </c>
      <c r="G99" s="22">
        <v>10.368499999999999</v>
      </c>
      <c r="H99" s="21">
        <v>81.08</v>
      </c>
      <c r="I99" s="38">
        <v>59.41</v>
      </c>
      <c r="J99" s="29">
        <v>43.2</v>
      </c>
      <c r="K99" s="31">
        <v>41.54</v>
      </c>
      <c r="L99" s="30">
        <v>40.18</v>
      </c>
      <c r="M99" s="5">
        <v>44085</v>
      </c>
    </row>
    <row r="100" spans="1:13" ht="15" x14ac:dyDescent="0.25">
      <c r="A100" s="24" t="s">
        <v>42</v>
      </c>
      <c r="B100" s="21">
        <v>813.71</v>
      </c>
      <c r="C100" s="36">
        <f t="shared" si="4"/>
        <v>587.50902000000008</v>
      </c>
      <c r="D100" s="37">
        <f t="shared" si="5"/>
        <v>328.88016000000005</v>
      </c>
      <c r="E100" s="31">
        <f t="shared" si="6"/>
        <v>419.11405200000007</v>
      </c>
      <c r="F100" s="30">
        <f t="shared" si="7"/>
        <v>380.91816000000006</v>
      </c>
      <c r="G100" s="22">
        <v>10.4076</v>
      </c>
      <c r="H100" s="21">
        <v>78.23</v>
      </c>
      <c r="I100" s="38">
        <v>56.45</v>
      </c>
      <c r="J100" s="29">
        <v>31.6</v>
      </c>
      <c r="K100" s="31">
        <v>40.270000000000003</v>
      </c>
      <c r="L100" s="30">
        <v>36.6</v>
      </c>
      <c r="M100" s="6">
        <v>44092</v>
      </c>
    </row>
    <row r="101" spans="1:13" ht="15" x14ac:dyDescent="0.25">
      <c r="A101" s="24" t="s">
        <v>43</v>
      </c>
      <c r="B101" s="21">
        <v>832.23</v>
      </c>
      <c r="C101" s="36">
        <f t="shared" si="4"/>
        <v>599.30917199999999</v>
      </c>
      <c r="D101" s="37">
        <f t="shared" si="5"/>
        <v>330.29444000000001</v>
      </c>
      <c r="E101" s="31">
        <f t="shared" si="6"/>
        <v>430.551016</v>
      </c>
      <c r="F101" s="30">
        <f t="shared" si="7"/>
        <v>385.83913200000001</v>
      </c>
      <c r="G101" s="22">
        <v>10.6204</v>
      </c>
      <c r="H101" s="21">
        <v>79.27</v>
      </c>
      <c r="I101" s="38">
        <v>56.43</v>
      </c>
      <c r="J101" s="29">
        <v>31.1</v>
      </c>
      <c r="K101" s="31">
        <v>40.54</v>
      </c>
      <c r="L101" s="30">
        <v>36.33</v>
      </c>
      <c r="M101" s="5">
        <v>44099</v>
      </c>
    </row>
    <row r="102" spans="1:13" ht="15" x14ac:dyDescent="0.25">
      <c r="A102" s="24" t="s">
        <v>44</v>
      </c>
      <c r="B102" s="21">
        <v>834.89</v>
      </c>
      <c r="C102" s="36">
        <f t="shared" si="4"/>
        <v>590.42401600000005</v>
      </c>
      <c r="D102" s="37">
        <f t="shared" si="5"/>
        <v>325.45528000000002</v>
      </c>
      <c r="E102" s="31">
        <f t="shared" si="6"/>
        <v>414.09213600000004</v>
      </c>
      <c r="F102" s="30">
        <f t="shared" si="7"/>
        <v>378.51181600000001</v>
      </c>
      <c r="G102" s="22">
        <v>10.4648</v>
      </c>
      <c r="H102" s="21">
        <v>79.349999999999994</v>
      </c>
      <c r="I102" s="38">
        <v>56.42</v>
      </c>
      <c r="J102" s="29">
        <v>31.1</v>
      </c>
      <c r="K102" s="31">
        <v>39.57</v>
      </c>
      <c r="L102" s="30">
        <v>36.17</v>
      </c>
      <c r="M102" s="6">
        <v>44106</v>
      </c>
    </row>
    <row r="103" spans="1:13" ht="15" x14ac:dyDescent="0.25">
      <c r="A103" s="24" t="s">
        <v>45</v>
      </c>
      <c r="B103" s="21">
        <v>838.23</v>
      </c>
      <c r="C103" s="36">
        <f t="shared" si="4"/>
        <v>588.11044399999992</v>
      </c>
      <c r="D103" s="37">
        <f t="shared" si="5"/>
        <v>320.93907999999999</v>
      </c>
      <c r="E103" s="31">
        <f t="shared" si="6"/>
        <v>417.63760799999994</v>
      </c>
      <c r="F103" s="30">
        <f t="shared" si="7"/>
        <v>370.74715799999996</v>
      </c>
      <c r="G103" s="22">
        <v>10.4201</v>
      </c>
      <c r="H103" s="21">
        <v>80.19</v>
      </c>
      <c r="I103" s="38">
        <v>56.44</v>
      </c>
      <c r="J103" s="29">
        <v>30.8</v>
      </c>
      <c r="K103" s="31">
        <v>40.08</v>
      </c>
      <c r="L103" s="30">
        <v>35.58</v>
      </c>
      <c r="M103" s="5">
        <v>44113</v>
      </c>
    </row>
    <row r="104" spans="1:13" ht="15" x14ac:dyDescent="0.25">
      <c r="A104" s="24" t="s">
        <v>46</v>
      </c>
      <c r="B104" s="21">
        <v>865.22</v>
      </c>
      <c r="C104" s="36">
        <f t="shared" si="4"/>
        <v>585.45560699999999</v>
      </c>
      <c r="D104" s="37">
        <f t="shared" si="5"/>
        <v>319.54692</v>
      </c>
      <c r="E104" s="31">
        <f t="shared" si="6"/>
        <v>409.18605600000001</v>
      </c>
      <c r="F104" s="30">
        <f t="shared" si="7"/>
        <v>372.25141200000002</v>
      </c>
      <c r="G104" s="22">
        <v>10.3749</v>
      </c>
      <c r="H104" s="21">
        <v>83.4</v>
      </c>
      <c r="I104" s="38">
        <v>56.43</v>
      </c>
      <c r="J104" s="29">
        <v>30.8</v>
      </c>
      <c r="K104" s="31">
        <v>39.44</v>
      </c>
      <c r="L104" s="30">
        <v>35.880000000000003</v>
      </c>
      <c r="M104" s="6">
        <v>44120</v>
      </c>
    </row>
    <row r="105" spans="1:13" ht="15" x14ac:dyDescent="0.25">
      <c r="A105" s="24" t="s">
        <v>47</v>
      </c>
      <c r="B105" s="21">
        <v>825.48</v>
      </c>
      <c r="C105" s="36">
        <f t="shared" si="4"/>
        <v>584.45313199999998</v>
      </c>
      <c r="D105" s="37">
        <f t="shared" si="5"/>
        <v>314.80111999999997</v>
      </c>
      <c r="E105" s="31">
        <f t="shared" si="6"/>
        <v>418.975438</v>
      </c>
      <c r="F105" s="30">
        <f t="shared" si="7"/>
        <v>357.361403</v>
      </c>
      <c r="G105" s="22">
        <v>10.3553</v>
      </c>
      <c r="H105" s="21">
        <v>79.64</v>
      </c>
      <c r="I105" s="38">
        <v>56.44</v>
      </c>
      <c r="J105" s="29">
        <v>30.4</v>
      </c>
      <c r="K105" s="31">
        <v>40.46</v>
      </c>
      <c r="L105" s="30">
        <v>34.51</v>
      </c>
      <c r="M105" s="5">
        <v>44127</v>
      </c>
    </row>
    <row r="106" spans="1:13" ht="15" x14ac:dyDescent="0.25">
      <c r="A106" s="24" t="s">
        <v>48</v>
      </c>
      <c r="B106" s="21">
        <v>837.46</v>
      </c>
      <c r="C106" s="36">
        <f t="shared" si="4"/>
        <v>586.85263000000009</v>
      </c>
      <c r="D106" s="37">
        <f t="shared" si="5"/>
        <v>315.16545000000002</v>
      </c>
      <c r="E106" s="31">
        <f t="shared" si="6"/>
        <v>405.86653000000007</v>
      </c>
      <c r="F106" s="30">
        <f t="shared" si="7"/>
        <v>357.39553999999998</v>
      </c>
      <c r="G106" s="22">
        <v>10.4015</v>
      </c>
      <c r="H106" s="21">
        <v>80.819999999999993</v>
      </c>
      <c r="I106" s="38">
        <v>56.42</v>
      </c>
      <c r="J106" s="29">
        <v>30.3</v>
      </c>
      <c r="K106" s="31">
        <v>39.020000000000003</v>
      </c>
      <c r="L106" s="30">
        <v>34.36</v>
      </c>
      <c r="M106" s="6">
        <v>44134</v>
      </c>
    </row>
    <row r="107" spans="1:13" ht="15" x14ac:dyDescent="0.25">
      <c r="A107" s="24" t="s">
        <v>49</v>
      </c>
      <c r="B107" s="21">
        <v>839.1</v>
      </c>
      <c r="C107" s="36">
        <f t="shared" si="4"/>
        <v>581.30352000000005</v>
      </c>
      <c r="D107" s="37">
        <f t="shared" si="5"/>
        <v>311.26536000000004</v>
      </c>
      <c r="E107" s="31">
        <f t="shared" si="6"/>
        <v>401.96520000000004</v>
      </c>
      <c r="F107" s="30">
        <f t="shared" si="7"/>
        <v>363.21163200000007</v>
      </c>
      <c r="G107" s="22">
        <v>10.306800000000001</v>
      </c>
      <c r="H107" s="21">
        <v>81.239999999999995</v>
      </c>
      <c r="I107" s="38">
        <v>56.4</v>
      </c>
      <c r="J107" s="29">
        <v>30.2</v>
      </c>
      <c r="K107" s="31">
        <v>39</v>
      </c>
      <c r="L107" s="30">
        <v>35.24</v>
      </c>
      <c r="M107" s="5">
        <v>44141</v>
      </c>
    </row>
    <row r="108" spans="1:13" ht="15" x14ac:dyDescent="0.25">
      <c r="A108" s="24" t="s">
        <v>50</v>
      </c>
      <c r="B108" s="21">
        <v>852.95</v>
      </c>
      <c r="C108" s="36">
        <f t="shared" si="4"/>
        <v>545.95968000000005</v>
      </c>
      <c r="D108" s="37">
        <f t="shared" si="5"/>
        <v>306.43199999999996</v>
      </c>
      <c r="E108" s="31">
        <f t="shared" si="6"/>
        <v>393.05011199999996</v>
      </c>
      <c r="F108" s="30">
        <f t="shared" si="7"/>
        <v>358.62758399999996</v>
      </c>
      <c r="G108" s="22">
        <v>10.214399999999999</v>
      </c>
      <c r="H108" s="21">
        <v>83.46</v>
      </c>
      <c r="I108" s="38">
        <v>53.45</v>
      </c>
      <c r="J108" s="29">
        <v>30</v>
      </c>
      <c r="K108" s="31">
        <v>38.479999999999997</v>
      </c>
      <c r="L108" s="30">
        <v>35.11</v>
      </c>
      <c r="M108" s="6">
        <v>44148</v>
      </c>
    </row>
    <row r="109" spans="1:13" ht="15" x14ac:dyDescent="0.25">
      <c r="A109" s="24" t="s">
        <v>51</v>
      </c>
      <c r="B109" s="21">
        <v>822.34</v>
      </c>
      <c r="C109" s="36">
        <f t="shared" si="4"/>
        <v>533.28108399999996</v>
      </c>
      <c r="D109" s="37">
        <f t="shared" si="5"/>
        <v>306.36599999999999</v>
      </c>
      <c r="E109" s="31">
        <f t="shared" si="6"/>
        <v>386.22540399999997</v>
      </c>
      <c r="F109" s="30">
        <f t="shared" si="7"/>
        <v>363.75856399999992</v>
      </c>
      <c r="G109" s="22">
        <v>10.212199999999999</v>
      </c>
      <c r="H109" s="21">
        <v>80.400000000000006</v>
      </c>
      <c r="I109" s="38">
        <v>52.22</v>
      </c>
      <c r="J109" s="29">
        <v>30</v>
      </c>
      <c r="K109" s="31">
        <v>37.82</v>
      </c>
      <c r="L109" s="30">
        <v>35.619999999999997</v>
      </c>
      <c r="M109" s="5">
        <v>44155</v>
      </c>
    </row>
    <row r="110" spans="1:13" ht="15" x14ac:dyDescent="0.25">
      <c r="A110" s="24" t="s">
        <v>52</v>
      </c>
      <c r="B110" s="21">
        <v>858.45</v>
      </c>
      <c r="C110" s="36">
        <f t="shared" si="4"/>
        <v>511.83057200000002</v>
      </c>
      <c r="D110" s="37">
        <f t="shared" si="5"/>
        <v>261.09657999999996</v>
      </c>
      <c r="E110" s="31">
        <f t="shared" si="6"/>
        <v>390.730524</v>
      </c>
      <c r="F110" s="30">
        <f t="shared" si="7"/>
        <v>341.55902799999996</v>
      </c>
      <c r="G110" s="22">
        <v>10.1594</v>
      </c>
      <c r="H110" s="21">
        <v>84.31</v>
      </c>
      <c r="I110" s="38">
        <v>50.38</v>
      </c>
      <c r="J110" s="29">
        <v>25.7</v>
      </c>
      <c r="K110" s="31">
        <v>38.46</v>
      </c>
      <c r="L110" s="30">
        <v>33.619999999999997</v>
      </c>
      <c r="M110" s="6">
        <v>44162</v>
      </c>
    </row>
    <row r="111" spans="1:13" ht="15" x14ac:dyDescent="0.25">
      <c r="A111" s="24" t="s">
        <v>53</v>
      </c>
      <c r="B111" s="21">
        <v>845.42</v>
      </c>
      <c r="C111" s="36">
        <f t="shared" si="4"/>
        <v>517.23130800000001</v>
      </c>
      <c r="D111" s="37">
        <f t="shared" si="5"/>
        <v>261.79829999999998</v>
      </c>
      <c r="E111" s="31">
        <f t="shared" si="6"/>
        <v>397.62541799999997</v>
      </c>
      <c r="F111" s="30">
        <f t="shared" si="7"/>
        <v>346.600416</v>
      </c>
      <c r="G111" s="22">
        <v>10.2666</v>
      </c>
      <c r="H111" s="21">
        <v>82.58</v>
      </c>
      <c r="I111" s="38">
        <v>50.38</v>
      </c>
      <c r="J111" s="29">
        <v>25.5</v>
      </c>
      <c r="K111" s="31">
        <v>38.729999999999997</v>
      </c>
      <c r="L111" s="30">
        <v>33.76</v>
      </c>
      <c r="M111" s="5">
        <v>44169</v>
      </c>
    </row>
    <row r="112" spans="1:13" ht="15" x14ac:dyDescent="0.25">
      <c r="A112" s="24" t="s">
        <v>54</v>
      </c>
      <c r="B112" s="21">
        <v>841.83</v>
      </c>
      <c r="C112" s="36">
        <f t="shared" si="4"/>
        <v>524.94833099999994</v>
      </c>
      <c r="D112" s="37">
        <f t="shared" si="5"/>
        <v>261.49994999999996</v>
      </c>
      <c r="E112" s="31">
        <f t="shared" si="6"/>
        <v>402.81247199999996</v>
      </c>
      <c r="F112" s="30">
        <f t="shared" si="7"/>
        <v>344.76973799999996</v>
      </c>
      <c r="G112" s="22">
        <v>10.254899999999999</v>
      </c>
      <c r="H112" s="21">
        <v>82.16</v>
      </c>
      <c r="I112" s="38">
        <v>51.19</v>
      </c>
      <c r="J112" s="29">
        <v>25.5</v>
      </c>
      <c r="K112" s="31">
        <v>39.28</v>
      </c>
      <c r="L112" s="30">
        <v>33.619999999999997</v>
      </c>
      <c r="M112" s="6">
        <v>44176</v>
      </c>
    </row>
    <row r="113" spans="1:13" ht="15" x14ac:dyDescent="0.25">
      <c r="A113" s="24" t="s">
        <v>55</v>
      </c>
      <c r="B113" s="21">
        <v>836.85</v>
      </c>
      <c r="C113" s="36">
        <f t="shared" si="4"/>
        <v>540.42483000000004</v>
      </c>
      <c r="D113" s="37">
        <f t="shared" si="5"/>
        <v>268.43969999999996</v>
      </c>
      <c r="E113" s="31">
        <f t="shared" si="6"/>
        <v>386.24927400000001</v>
      </c>
      <c r="F113" s="30">
        <f t="shared" si="7"/>
        <v>363.65981999999997</v>
      </c>
      <c r="G113" s="22">
        <v>10.129799999999999</v>
      </c>
      <c r="H113" s="21">
        <v>82.25</v>
      </c>
      <c r="I113" s="38">
        <v>53.35</v>
      </c>
      <c r="J113" s="29">
        <v>26.5</v>
      </c>
      <c r="K113" s="31">
        <v>38.130000000000003</v>
      </c>
      <c r="L113" s="30">
        <v>35.9</v>
      </c>
      <c r="M113" s="6">
        <v>44183</v>
      </c>
    </row>
    <row r="114" spans="1:13" ht="15" x14ac:dyDescent="0.25">
      <c r="A114" s="24" t="s">
        <v>56</v>
      </c>
      <c r="B114" s="21">
        <v>825.38</v>
      </c>
      <c r="C114" s="36">
        <f t="shared" si="4"/>
        <v>539.91226800000004</v>
      </c>
      <c r="D114" s="37">
        <f t="shared" si="5"/>
        <v>271.11952000000002</v>
      </c>
      <c r="E114" s="31">
        <f t="shared" si="6"/>
        <v>398.68732399999999</v>
      </c>
      <c r="F114" s="30">
        <f t="shared" si="7"/>
        <v>372.08119200000004</v>
      </c>
      <c r="G114" s="22">
        <v>10.116400000000001</v>
      </c>
      <c r="H114" s="21">
        <v>81.69</v>
      </c>
      <c r="I114" s="38">
        <v>53.37</v>
      </c>
      <c r="J114" s="29">
        <v>26.8</v>
      </c>
      <c r="K114" s="31">
        <v>39.409999999999997</v>
      </c>
      <c r="L114" s="30">
        <v>36.78</v>
      </c>
      <c r="M114" s="5">
        <v>44188</v>
      </c>
    </row>
    <row r="115" spans="1:13" ht="15" x14ac:dyDescent="0.25">
      <c r="A115" s="23" t="s">
        <v>57</v>
      </c>
      <c r="B115" s="21">
        <v>834.27</v>
      </c>
      <c r="C115" s="36">
        <f t="shared" si="4"/>
        <v>535.70137499999998</v>
      </c>
      <c r="D115" s="37">
        <f t="shared" si="5"/>
        <v>271.01249999999999</v>
      </c>
      <c r="E115" s="31">
        <f t="shared" si="6"/>
        <v>391.46249999999998</v>
      </c>
      <c r="F115" s="30">
        <f t="shared" si="7"/>
        <v>371.58825000000002</v>
      </c>
      <c r="G115" s="25">
        <v>10.0375</v>
      </c>
      <c r="H115" s="21">
        <v>82.89</v>
      </c>
      <c r="I115" s="39">
        <v>53.37</v>
      </c>
      <c r="J115" s="29">
        <v>27</v>
      </c>
      <c r="K115" s="31">
        <v>39</v>
      </c>
      <c r="L115" s="30">
        <v>37.020000000000003</v>
      </c>
      <c r="M115" s="7">
        <v>44195</v>
      </c>
    </row>
    <row r="116" spans="1:13" ht="15" x14ac:dyDescent="0.25">
      <c r="A116" s="24" t="s">
        <v>58</v>
      </c>
      <c r="B116" s="21">
        <v>849.73</v>
      </c>
      <c r="C116" s="36">
        <f t="shared" si="4"/>
        <v>536.453892</v>
      </c>
      <c r="D116" s="37">
        <f t="shared" si="5"/>
        <v>267.37256000000002</v>
      </c>
      <c r="E116" s="31">
        <f t="shared" si="6"/>
        <v>381.96080000000001</v>
      </c>
      <c r="F116" s="30">
        <f t="shared" si="7"/>
        <v>386.98660000000001</v>
      </c>
      <c r="G116" s="22">
        <v>10.051600000000001</v>
      </c>
      <c r="H116" s="21">
        <v>84.48</v>
      </c>
      <c r="I116" s="38">
        <v>53.37</v>
      </c>
      <c r="J116" s="29">
        <v>26.6</v>
      </c>
      <c r="K116" s="31">
        <v>38</v>
      </c>
      <c r="L116" s="30">
        <v>38.5</v>
      </c>
      <c r="M116" s="5">
        <v>44204</v>
      </c>
    </row>
    <row r="117" spans="1:13" ht="15" x14ac:dyDescent="0.25">
      <c r="A117" s="24" t="s">
        <v>59</v>
      </c>
      <c r="B117" s="21">
        <v>829.99</v>
      </c>
      <c r="C117" s="36">
        <f t="shared" si="4"/>
        <v>538.29366800000003</v>
      </c>
      <c r="D117" s="37">
        <f t="shared" si="5"/>
        <v>278.04424999999998</v>
      </c>
      <c r="E117" s="31">
        <f t="shared" si="6"/>
        <v>384.61102799999998</v>
      </c>
      <c r="F117" s="30">
        <f t="shared" si="7"/>
        <v>388.04866600000003</v>
      </c>
      <c r="G117" s="22">
        <v>10.1107</v>
      </c>
      <c r="H117" s="21">
        <v>82.15</v>
      </c>
      <c r="I117" s="38">
        <v>53.24</v>
      </c>
      <c r="J117" s="29">
        <v>27.5</v>
      </c>
      <c r="K117" s="31">
        <v>38.04</v>
      </c>
      <c r="L117" s="30">
        <v>38.380000000000003</v>
      </c>
      <c r="M117" s="6">
        <v>44211</v>
      </c>
    </row>
    <row r="118" spans="1:13" ht="15" x14ac:dyDescent="0.25">
      <c r="A118" s="24" t="s">
        <v>60</v>
      </c>
      <c r="B118" s="21">
        <v>850.55</v>
      </c>
      <c r="C118" s="36">
        <f t="shared" si="4"/>
        <v>536.80325799999991</v>
      </c>
      <c r="D118" s="37">
        <f t="shared" si="5"/>
        <v>288.41955999999999</v>
      </c>
      <c r="E118" s="31">
        <f t="shared" si="6"/>
        <v>380.592804</v>
      </c>
      <c r="F118" s="30">
        <f t="shared" si="7"/>
        <v>384.42495199999996</v>
      </c>
      <c r="G118" s="22">
        <v>10.0846</v>
      </c>
      <c r="H118" s="21">
        <v>84.14</v>
      </c>
      <c r="I118" s="38">
        <v>53.23</v>
      </c>
      <c r="J118" s="29">
        <v>28.6</v>
      </c>
      <c r="K118" s="31">
        <v>37.74</v>
      </c>
      <c r="L118" s="30">
        <v>38.119999999999997</v>
      </c>
      <c r="M118" s="5">
        <v>44218</v>
      </c>
    </row>
    <row r="119" spans="1:13" ht="15" x14ac:dyDescent="0.25">
      <c r="A119" s="24" t="s">
        <v>61</v>
      </c>
      <c r="B119" s="21">
        <v>833.46</v>
      </c>
      <c r="C119" s="36">
        <f t="shared" si="4"/>
        <v>539.12421200000006</v>
      </c>
      <c r="D119" s="37">
        <f t="shared" si="5"/>
        <v>298.72585000000004</v>
      </c>
      <c r="E119" s="31">
        <f t="shared" si="6"/>
        <v>390.67265400000002</v>
      </c>
      <c r="F119" s="30">
        <f t="shared" si="7"/>
        <v>390.26760200000001</v>
      </c>
      <c r="G119" s="22">
        <v>10.126300000000001</v>
      </c>
      <c r="H119" s="21">
        <v>82.54</v>
      </c>
      <c r="I119" s="38">
        <v>53.24</v>
      </c>
      <c r="J119" s="29">
        <v>29.5</v>
      </c>
      <c r="K119" s="31">
        <v>38.58</v>
      </c>
      <c r="L119" s="30">
        <v>38.54</v>
      </c>
      <c r="M119" s="6">
        <v>44225</v>
      </c>
    </row>
    <row r="120" spans="1:13" ht="15" x14ac:dyDescent="0.25">
      <c r="A120" s="24" t="s">
        <v>62</v>
      </c>
      <c r="B120" s="21">
        <v>854.8</v>
      </c>
      <c r="C120" s="36">
        <f t="shared" si="4"/>
        <v>534.65625599999998</v>
      </c>
      <c r="D120" s="37">
        <f t="shared" si="5"/>
        <v>318.7296</v>
      </c>
      <c r="E120" s="31">
        <f t="shared" si="6"/>
        <v>380.65420799999993</v>
      </c>
      <c r="F120" s="30">
        <f t="shared" si="7"/>
        <v>400.78982399999995</v>
      </c>
      <c r="G120" s="22">
        <v>10.118399999999999</v>
      </c>
      <c r="H120" s="21">
        <v>84.34</v>
      </c>
      <c r="I120" s="38">
        <v>52.84</v>
      </c>
      <c r="J120" s="29">
        <v>31.5</v>
      </c>
      <c r="K120" s="31">
        <v>37.619999999999997</v>
      </c>
      <c r="L120" s="30">
        <v>39.61</v>
      </c>
      <c r="M120" s="5">
        <v>44232</v>
      </c>
    </row>
    <row r="121" spans="1:13" ht="15" x14ac:dyDescent="0.25">
      <c r="A121" s="24" t="s">
        <v>63</v>
      </c>
      <c r="B121" s="21">
        <v>824.97</v>
      </c>
      <c r="C121" s="36">
        <f t="shared" si="4"/>
        <v>533.55774500000007</v>
      </c>
      <c r="D121" s="37">
        <f t="shared" si="5"/>
        <v>341.23466000000002</v>
      </c>
      <c r="E121" s="31">
        <f t="shared" si="6"/>
        <v>383.93947100000003</v>
      </c>
      <c r="F121" s="30">
        <f t="shared" si="7"/>
        <v>411.09690399999999</v>
      </c>
      <c r="G121" s="22">
        <v>10.095700000000001</v>
      </c>
      <c r="H121" s="21">
        <v>81.709999999999994</v>
      </c>
      <c r="I121" s="38">
        <v>52.85</v>
      </c>
      <c r="J121" s="29">
        <v>33.799999999999997</v>
      </c>
      <c r="K121" s="31">
        <v>38.03</v>
      </c>
      <c r="L121" s="30">
        <v>40.72</v>
      </c>
      <c r="M121" s="6">
        <v>44239</v>
      </c>
    </row>
    <row r="122" spans="1:13" ht="15" x14ac:dyDescent="0.25">
      <c r="A122" s="24" t="s">
        <v>64</v>
      </c>
      <c r="B122" s="21">
        <v>825.94</v>
      </c>
      <c r="C122" s="36">
        <f t="shared" si="4"/>
        <v>530.10446999999999</v>
      </c>
      <c r="D122" s="37">
        <f t="shared" si="5"/>
        <v>358.0292</v>
      </c>
      <c r="E122" s="31">
        <f t="shared" si="6"/>
        <v>377.03693000000004</v>
      </c>
      <c r="F122" s="30">
        <f t="shared" si="7"/>
        <v>426.91965000000005</v>
      </c>
      <c r="G122" s="22">
        <v>10.057</v>
      </c>
      <c r="H122" s="21">
        <v>82.23</v>
      </c>
      <c r="I122" s="38">
        <v>52.71</v>
      </c>
      <c r="J122" s="29">
        <v>35.6</v>
      </c>
      <c r="K122" s="31">
        <v>37.49</v>
      </c>
      <c r="L122" s="30">
        <v>42.45</v>
      </c>
      <c r="M122" s="5">
        <v>44246</v>
      </c>
    </row>
    <row r="123" spans="1:13" ht="15" x14ac:dyDescent="0.25">
      <c r="A123" s="24" t="s">
        <v>65</v>
      </c>
      <c r="B123" s="21">
        <v>829.11</v>
      </c>
      <c r="C123" s="36">
        <f t="shared" si="4"/>
        <v>532.355187</v>
      </c>
      <c r="D123" s="37">
        <f t="shared" si="5"/>
        <v>390.85839000000004</v>
      </c>
      <c r="E123" s="31">
        <f t="shared" si="6"/>
        <v>383.88959699999998</v>
      </c>
      <c r="F123" s="30">
        <f t="shared" si="7"/>
        <v>445.09377900000004</v>
      </c>
      <c r="G123" s="22">
        <v>10.0997</v>
      </c>
      <c r="H123" s="21">
        <v>82.24</v>
      </c>
      <c r="I123" s="38">
        <v>52.71</v>
      </c>
      <c r="J123" s="29">
        <v>38.700000000000003</v>
      </c>
      <c r="K123" s="31">
        <v>38.01</v>
      </c>
      <c r="L123" s="30">
        <v>44.07</v>
      </c>
      <c r="M123" s="6">
        <v>44253</v>
      </c>
    </row>
    <row r="124" spans="1:13" ht="15" x14ac:dyDescent="0.25">
      <c r="A124" s="24" t="s">
        <v>66</v>
      </c>
      <c r="B124" s="21">
        <v>832.05</v>
      </c>
      <c r="C124" s="36">
        <f t="shared" si="4"/>
        <v>536.86884800000007</v>
      </c>
      <c r="D124" s="37">
        <f t="shared" si="5"/>
        <v>443.99624000000006</v>
      </c>
      <c r="E124" s="31">
        <f t="shared" si="6"/>
        <v>386.05269399999997</v>
      </c>
      <c r="F124" s="30">
        <f t="shared" si="7"/>
        <v>476.99045600000005</v>
      </c>
      <c r="G124" s="22">
        <v>10.183400000000001</v>
      </c>
      <c r="H124" s="21">
        <v>81.900000000000006</v>
      </c>
      <c r="I124" s="38">
        <v>52.72</v>
      </c>
      <c r="J124" s="29">
        <v>43.6</v>
      </c>
      <c r="K124" s="31">
        <v>37.909999999999997</v>
      </c>
      <c r="L124" s="30">
        <v>46.84</v>
      </c>
      <c r="M124" s="5">
        <v>44260</v>
      </c>
    </row>
    <row r="125" spans="1:13" ht="15" x14ac:dyDescent="0.25">
      <c r="A125" s="24" t="s">
        <v>67</v>
      </c>
      <c r="B125" s="21">
        <v>830.25</v>
      </c>
      <c r="C125" s="36">
        <f t="shared" si="4"/>
        <v>564.61070699999993</v>
      </c>
      <c r="D125" s="37">
        <f t="shared" si="5"/>
        <v>492.90605999999997</v>
      </c>
      <c r="E125" s="31">
        <f t="shared" si="6"/>
        <v>393.61490099999997</v>
      </c>
      <c r="F125" s="30">
        <f t="shared" si="7"/>
        <v>511.97320799999994</v>
      </c>
      <c r="G125" s="22">
        <v>10.142099999999999</v>
      </c>
      <c r="H125" s="21">
        <v>81.81</v>
      </c>
      <c r="I125" s="38">
        <v>55.67</v>
      </c>
      <c r="J125" s="29">
        <v>48.6</v>
      </c>
      <c r="K125" s="31">
        <v>38.81</v>
      </c>
      <c r="L125" s="30">
        <v>50.48</v>
      </c>
      <c r="M125" s="6">
        <v>44267</v>
      </c>
    </row>
    <row r="126" spans="1:13" ht="15" x14ac:dyDescent="0.25">
      <c r="A126" s="24" t="s">
        <v>68</v>
      </c>
      <c r="B126" s="21">
        <v>815.68</v>
      </c>
      <c r="C126" s="36">
        <f t="shared" si="4"/>
        <v>594.59614500000009</v>
      </c>
      <c r="D126" s="37">
        <f t="shared" si="5"/>
        <v>554.74005000000011</v>
      </c>
      <c r="E126" s="31">
        <f t="shared" si="6"/>
        <v>386.89822500000002</v>
      </c>
      <c r="F126" s="30">
        <f t="shared" si="7"/>
        <v>549.3650550000001</v>
      </c>
      <c r="G126" s="22">
        <v>10.141500000000001</v>
      </c>
      <c r="H126" s="21">
        <v>80.3</v>
      </c>
      <c r="I126" s="38">
        <v>58.63</v>
      </c>
      <c r="J126" s="29">
        <v>54.7</v>
      </c>
      <c r="K126" s="31">
        <v>38.15</v>
      </c>
      <c r="L126" s="30">
        <v>54.17</v>
      </c>
      <c r="M126" s="5">
        <v>44274</v>
      </c>
    </row>
    <row r="127" spans="1:13" ht="15" x14ac:dyDescent="0.25">
      <c r="A127" s="24" t="s">
        <v>69</v>
      </c>
      <c r="B127" s="21">
        <v>830.79</v>
      </c>
      <c r="C127" s="36">
        <f t="shared" si="4"/>
        <v>595.89855</v>
      </c>
      <c r="D127" s="37">
        <f t="shared" si="5"/>
        <v>579.60046999999997</v>
      </c>
      <c r="E127" s="31">
        <f t="shared" si="6"/>
        <v>398.89550799999995</v>
      </c>
      <c r="F127" s="30">
        <f t="shared" si="7"/>
        <v>574.30359399999998</v>
      </c>
      <c r="G127" s="22">
        <v>10.186299999999999</v>
      </c>
      <c r="H127" s="21">
        <v>81.62</v>
      </c>
      <c r="I127" s="38">
        <v>58.5</v>
      </c>
      <c r="J127" s="29">
        <v>56.9</v>
      </c>
      <c r="K127" s="31">
        <v>39.159999999999997</v>
      </c>
      <c r="L127" s="30">
        <v>56.38</v>
      </c>
      <c r="M127" s="6">
        <v>44281</v>
      </c>
    </row>
    <row r="128" spans="1:13" ht="15" x14ac:dyDescent="0.25">
      <c r="A128" s="24" t="s">
        <v>70</v>
      </c>
      <c r="B128" s="21">
        <v>837.37</v>
      </c>
      <c r="C128" s="36">
        <f t="shared" si="4"/>
        <v>600.25947400000007</v>
      </c>
      <c r="D128" s="37">
        <f t="shared" si="5"/>
        <v>582.91568000000007</v>
      </c>
      <c r="E128" s="31">
        <f t="shared" si="6"/>
        <v>391.92869400000001</v>
      </c>
      <c r="F128" s="30">
        <f t="shared" si="7"/>
        <v>579.42639600000007</v>
      </c>
      <c r="G128" s="22">
        <v>10.262600000000001</v>
      </c>
      <c r="H128" s="21">
        <v>81.73</v>
      </c>
      <c r="I128" s="38">
        <v>58.49</v>
      </c>
      <c r="J128" s="29">
        <v>56.8</v>
      </c>
      <c r="K128" s="31">
        <v>38.19</v>
      </c>
      <c r="L128" s="30">
        <v>56.46</v>
      </c>
      <c r="M128" s="6">
        <v>44287</v>
      </c>
    </row>
    <row r="129" spans="1:13" ht="15" x14ac:dyDescent="0.25">
      <c r="A129" s="24" t="s">
        <v>71</v>
      </c>
      <c r="B129" s="21">
        <v>822.51</v>
      </c>
      <c r="C129" s="36">
        <f t="shared" si="4"/>
        <v>595.27027700000008</v>
      </c>
      <c r="D129" s="37">
        <f t="shared" si="5"/>
        <v>577.05291000000011</v>
      </c>
      <c r="E129" s="31">
        <f t="shared" si="6"/>
        <v>395.38810500000005</v>
      </c>
      <c r="F129" s="30">
        <f t="shared" si="7"/>
        <v>574.40681200000006</v>
      </c>
      <c r="G129" s="22">
        <v>10.177300000000001</v>
      </c>
      <c r="H129" s="21">
        <v>80.41</v>
      </c>
      <c r="I129" s="38">
        <v>58.49</v>
      </c>
      <c r="J129" s="29">
        <v>56.7</v>
      </c>
      <c r="K129" s="31">
        <v>38.85</v>
      </c>
      <c r="L129" s="30">
        <v>56.44</v>
      </c>
      <c r="M129" s="6">
        <v>44295</v>
      </c>
    </row>
    <row r="130" spans="1:13" ht="15" x14ac:dyDescent="0.25">
      <c r="A130" s="24" t="s">
        <v>72</v>
      </c>
      <c r="B130" s="21">
        <v>820.85</v>
      </c>
      <c r="C130" s="36">
        <f t="shared" si="4"/>
        <v>610.09921999999995</v>
      </c>
      <c r="D130" s="37">
        <f t="shared" si="5"/>
        <v>576.04200000000003</v>
      </c>
      <c r="E130" s="31">
        <f t="shared" si="6"/>
        <v>392.61810000000003</v>
      </c>
      <c r="F130" s="30">
        <f t="shared" si="7"/>
        <v>572.50490000000002</v>
      </c>
      <c r="G130" s="22">
        <v>10.106</v>
      </c>
      <c r="H130" s="21">
        <v>80.849999999999994</v>
      </c>
      <c r="I130" s="38">
        <v>60.37</v>
      </c>
      <c r="J130" s="29">
        <v>57</v>
      </c>
      <c r="K130" s="31">
        <v>38.85</v>
      </c>
      <c r="L130" s="30">
        <v>56.65</v>
      </c>
      <c r="M130" s="6">
        <v>44302</v>
      </c>
    </row>
    <row r="131" spans="1:13" ht="15" x14ac:dyDescent="0.25">
      <c r="A131" s="24" t="s">
        <v>73</v>
      </c>
      <c r="B131" s="21">
        <v>825.44</v>
      </c>
      <c r="C131" s="36">
        <f t="shared" si="4"/>
        <v>611.48637400000007</v>
      </c>
      <c r="D131" s="37">
        <f t="shared" si="5"/>
        <v>577.25609999999995</v>
      </c>
      <c r="E131" s="31">
        <f t="shared" si="6"/>
        <v>389.90105</v>
      </c>
      <c r="F131" s="30">
        <f t="shared" si="7"/>
        <v>561.86260399999992</v>
      </c>
      <c r="G131" s="22">
        <v>10.1273</v>
      </c>
      <c r="H131" s="21">
        <v>81.510000000000005</v>
      </c>
      <c r="I131" s="38">
        <v>60.38</v>
      </c>
      <c r="J131" s="29">
        <v>57</v>
      </c>
      <c r="K131" s="31">
        <v>38.5</v>
      </c>
      <c r="L131" s="30">
        <v>55.48</v>
      </c>
      <c r="M131" s="6">
        <v>44309</v>
      </c>
    </row>
    <row r="132" spans="1:13" ht="15" x14ac:dyDescent="0.25">
      <c r="A132" s="24" t="s">
        <v>74</v>
      </c>
      <c r="B132" s="21">
        <v>819.78</v>
      </c>
      <c r="C132" s="36">
        <f t="shared" si="4"/>
        <v>615.73093000000006</v>
      </c>
      <c r="D132" s="37">
        <f t="shared" si="5"/>
        <v>545.1731400000001</v>
      </c>
      <c r="E132" s="31">
        <f t="shared" si="6"/>
        <v>391.16426600000005</v>
      </c>
      <c r="F132" s="30">
        <f t="shared" si="7"/>
        <v>539.99551800000006</v>
      </c>
      <c r="G132" s="22">
        <v>10.152200000000001</v>
      </c>
      <c r="H132" s="21">
        <v>80.87</v>
      </c>
      <c r="I132" s="38">
        <v>60.65</v>
      </c>
      <c r="J132" s="29">
        <v>53.7</v>
      </c>
      <c r="K132" s="31">
        <v>38.53</v>
      </c>
      <c r="L132" s="30">
        <v>53.19</v>
      </c>
      <c r="M132" s="6">
        <v>44316</v>
      </c>
    </row>
    <row r="133" spans="1:13" ht="15" x14ac:dyDescent="0.25">
      <c r="A133" s="24" t="s">
        <v>75</v>
      </c>
      <c r="B133" s="21">
        <v>831.94</v>
      </c>
      <c r="C133" s="36">
        <f t="shared" si="4"/>
        <v>628.08313799999996</v>
      </c>
      <c r="D133" s="37">
        <f t="shared" si="5"/>
        <v>540.15556000000004</v>
      </c>
      <c r="E133" s="31">
        <f t="shared" si="6"/>
        <v>389.78518700000001</v>
      </c>
      <c r="F133" s="30">
        <f t="shared" si="7"/>
        <v>528.174666</v>
      </c>
      <c r="G133" s="22">
        <v>10.1533</v>
      </c>
      <c r="H133" s="21">
        <v>81.849999999999994</v>
      </c>
      <c r="I133" s="38">
        <v>61.86</v>
      </c>
      <c r="J133" s="29">
        <v>53.2</v>
      </c>
      <c r="K133" s="31">
        <v>38.39</v>
      </c>
      <c r="L133" s="30">
        <v>52.02</v>
      </c>
      <c r="M133" s="6">
        <v>44323</v>
      </c>
    </row>
    <row r="134" spans="1:13" ht="15" x14ac:dyDescent="0.25">
      <c r="A134" s="24" t="s">
        <v>76</v>
      </c>
      <c r="B134" s="21">
        <v>822.05</v>
      </c>
      <c r="C134" s="36">
        <f t="shared" si="4"/>
        <v>627.767652</v>
      </c>
      <c r="D134" s="37">
        <f t="shared" si="5"/>
        <v>548.00279999999998</v>
      </c>
      <c r="E134" s="31">
        <f t="shared" si="6"/>
        <v>394.15608800000001</v>
      </c>
      <c r="F134" s="30">
        <f t="shared" si="7"/>
        <v>525.27083199999993</v>
      </c>
      <c r="G134" s="22">
        <v>10.148199999999999</v>
      </c>
      <c r="H134" s="21">
        <v>81.17</v>
      </c>
      <c r="I134" s="38">
        <v>61.86</v>
      </c>
      <c r="J134" s="29">
        <v>54</v>
      </c>
      <c r="K134" s="31">
        <v>38.840000000000003</v>
      </c>
      <c r="L134" s="30">
        <v>51.76</v>
      </c>
      <c r="M134" s="6">
        <v>44330</v>
      </c>
    </row>
    <row r="135" spans="1:13" ht="15" x14ac:dyDescent="0.25">
      <c r="A135" s="24" t="s">
        <v>77</v>
      </c>
      <c r="B135" s="21">
        <v>841.54</v>
      </c>
      <c r="C135" s="36">
        <f t="shared" si="4"/>
        <v>645.59697300000005</v>
      </c>
      <c r="D135" s="37">
        <f t="shared" si="5"/>
        <v>549.07713000000001</v>
      </c>
      <c r="E135" s="31">
        <f t="shared" si="6"/>
        <v>397.24360200000001</v>
      </c>
      <c r="F135" s="30">
        <f t="shared" si="7"/>
        <v>530.199432</v>
      </c>
      <c r="G135" s="22">
        <v>10.1493</v>
      </c>
      <c r="H135" s="21">
        <v>82.96</v>
      </c>
      <c r="I135" s="38">
        <v>63.61</v>
      </c>
      <c r="J135" s="29">
        <v>54.1</v>
      </c>
      <c r="K135" s="31">
        <v>39.14</v>
      </c>
      <c r="L135" s="30">
        <v>52.24</v>
      </c>
      <c r="M135" s="6">
        <v>44337</v>
      </c>
    </row>
    <row r="136" spans="1:13" ht="15" x14ac:dyDescent="0.25">
      <c r="A136" s="24" t="s">
        <v>78</v>
      </c>
      <c r="B136" s="21">
        <v>813.82</v>
      </c>
      <c r="C136" s="36">
        <f t="shared" si="4"/>
        <v>644.77004299999999</v>
      </c>
      <c r="D136" s="37">
        <f t="shared" si="5"/>
        <v>580.80998999999997</v>
      </c>
      <c r="E136" s="31">
        <f t="shared" si="6"/>
        <v>388.92983099999998</v>
      </c>
      <c r="F136" s="30">
        <f t="shared" si="7"/>
        <v>549.89427499999999</v>
      </c>
      <c r="G136" s="22">
        <v>10.1363</v>
      </c>
      <c r="H136" s="21">
        <v>80.290000000000006</v>
      </c>
      <c r="I136" s="38">
        <v>63.61</v>
      </c>
      <c r="J136" s="29">
        <v>57.3</v>
      </c>
      <c r="K136" s="31">
        <v>38.369999999999997</v>
      </c>
      <c r="L136" s="30">
        <v>54.25</v>
      </c>
      <c r="M136" s="6">
        <v>44344</v>
      </c>
    </row>
    <row r="137" spans="1:13" ht="15" x14ac:dyDescent="0.25">
      <c r="A137" s="24" t="s">
        <v>79</v>
      </c>
      <c r="B137" s="21">
        <v>817.39</v>
      </c>
      <c r="C137" s="36">
        <f t="shared" si="4"/>
        <v>667.01986599999998</v>
      </c>
      <c r="D137" s="37">
        <f t="shared" si="5"/>
        <v>579.92942000000005</v>
      </c>
      <c r="E137" s="31">
        <f t="shared" si="6"/>
        <v>393.11940299999998</v>
      </c>
      <c r="F137" s="30">
        <f t="shared" si="7"/>
        <v>536.28316400000006</v>
      </c>
      <c r="G137" s="22">
        <v>10.103300000000001</v>
      </c>
      <c r="H137" s="21">
        <v>80.87</v>
      </c>
      <c r="I137" s="38">
        <v>66.02</v>
      </c>
      <c r="J137" s="29">
        <v>57.4</v>
      </c>
      <c r="K137" s="31">
        <v>38.909999999999997</v>
      </c>
      <c r="L137" s="30">
        <v>53.08</v>
      </c>
      <c r="M137" s="6">
        <v>44351</v>
      </c>
    </row>
    <row r="138" spans="1:13" ht="15" x14ac:dyDescent="0.25">
      <c r="A138" s="24" t="s">
        <v>80</v>
      </c>
      <c r="B138" s="21">
        <v>830.99</v>
      </c>
      <c r="C138" s="36">
        <f t="shared" si="4"/>
        <v>675.36528399999997</v>
      </c>
      <c r="D138" s="37">
        <f t="shared" si="5"/>
        <v>576.53134</v>
      </c>
      <c r="E138" s="31">
        <f t="shared" si="6"/>
        <v>387.09961399999997</v>
      </c>
      <c r="F138" s="30">
        <f t="shared" si="7"/>
        <v>550.01491599999997</v>
      </c>
      <c r="G138" s="22">
        <v>10.0441</v>
      </c>
      <c r="H138" s="21">
        <v>82.52</v>
      </c>
      <c r="I138" s="38">
        <v>67.239999999999995</v>
      </c>
      <c r="J138" s="29">
        <v>57.4</v>
      </c>
      <c r="K138" s="31">
        <v>38.54</v>
      </c>
      <c r="L138" s="30">
        <v>54.76</v>
      </c>
      <c r="M138" s="6">
        <v>44358</v>
      </c>
    </row>
    <row r="139" spans="1:13" ht="15" x14ac:dyDescent="0.25">
      <c r="A139" s="24" t="s">
        <v>81</v>
      </c>
      <c r="B139" s="21">
        <v>819.25</v>
      </c>
      <c r="C139" s="36">
        <f t="shared" ref="C139:C202" si="8">I139*G139</f>
        <v>685.02767199999994</v>
      </c>
      <c r="D139" s="37">
        <f t="shared" ref="D139:D202" si="9">J139*G139</f>
        <v>583.76093999999989</v>
      </c>
      <c r="E139" s="31">
        <f t="shared" ref="E139:E202" si="10">K139*G139</f>
        <v>373.68850399999997</v>
      </c>
      <c r="F139" s="30">
        <f t="shared" ref="F139:F202" si="11">L139*G139</f>
        <v>548.00176199999999</v>
      </c>
      <c r="G139" s="22">
        <v>10.187799999999999</v>
      </c>
      <c r="H139" s="21">
        <v>80.739999999999995</v>
      </c>
      <c r="I139" s="38">
        <v>67.239999999999995</v>
      </c>
      <c r="J139" s="29">
        <v>57.3</v>
      </c>
      <c r="K139" s="31">
        <v>36.68</v>
      </c>
      <c r="L139" s="30">
        <v>53.79</v>
      </c>
      <c r="M139" s="6">
        <v>44365</v>
      </c>
    </row>
    <row r="140" spans="1:13" ht="15" x14ac:dyDescent="0.25">
      <c r="A140" s="24" t="s">
        <v>82</v>
      </c>
      <c r="B140" s="21">
        <v>831.08</v>
      </c>
      <c r="C140" s="36">
        <f t="shared" si="8"/>
        <v>643.26884700000005</v>
      </c>
      <c r="D140" s="37">
        <f t="shared" si="9"/>
        <v>498.55610999999999</v>
      </c>
      <c r="E140" s="31">
        <f t="shared" si="10"/>
        <v>387.11415600000004</v>
      </c>
      <c r="F140" s="30">
        <f t="shared" si="11"/>
        <v>503.51133299999998</v>
      </c>
      <c r="G140" s="22">
        <v>10.1127</v>
      </c>
      <c r="H140" s="21">
        <v>81.86</v>
      </c>
      <c r="I140" s="38">
        <v>63.61</v>
      </c>
      <c r="J140" s="29">
        <v>49.3</v>
      </c>
      <c r="K140" s="31">
        <v>38.28</v>
      </c>
      <c r="L140" s="30">
        <v>49.79</v>
      </c>
      <c r="M140" s="6">
        <v>44371</v>
      </c>
    </row>
    <row r="141" spans="1:13" ht="15" x14ac:dyDescent="0.25">
      <c r="A141" s="24" t="s">
        <v>83</v>
      </c>
      <c r="B141" s="21">
        <v>819.46</v>
      </c>
      <c r="C141" s="36">
        <f t="shared" si="8"/>
        <v>644.04745400000013</v>
      </c>
      <c r="D141" s="37">
        <f t="shared" si="9"/>
        <v>498.23690000000005</v>
      </c>
      <c r="E141" s="31">
        <f t="shared" si="10"/>
        <v>389.74327299999999</v>
      </c>
      <c r="F141" s="30">
        <f t="shared" si="11"/>
        <v>497.11840900000004</v>
      </c>
      <c r="G141" s="22">
        <v>10.168100000000001</v>
      </c>
      <c r="H141" s="21">
        <v>80.8</v>
      </c>
      <c r="I141" s="38">
        <v>63.34</v>
      </c>
      <c r="J141" s="29">
        <v>49</v>
      </c>
      <c r="K141" s="31">
        <v>38.33</v>
      </c>
      <c r="L141" s="30">
        <v>48.89</v>
      </c>
      <c r="M141" s="6">
        <v>44379</v>
      </c>
    </row>
    <row r="142" spans="1:13" ht="15" x14ac:dyDescent="0.25">
      <c r="A142" s="24" t="s">
        <v>84</v>
      </c>
      <c r="B142" s="21">
        <v>825.7</v>
      </c>
      <c r="C142" s="36">
        <f t="shared" si="8"/>
        <v>614.54764000000011</v>
      </c>
      <c r="D142" s="37">
        <f t="shared" si="9"/>
        <v>470.22360000000009</v>
      </c>
      <c r="E142" s="31">
        <f t="shared" si="10"/>
        <v>382.08212000000003</v>
      </c>
      <c r="F142" s="30">
        <f t="shared" si="11"/>
        <v>466.55952000000008</v>
      </c>
      <c r="G142" s="22">
        <v>10.178000000000001</v>
      </c>
      <c r="H142" s="21">
        <v>81.19</v>
      </c>
      <c r="I142" s="38">
        <v>60.38</v>
      </c>
      <c r="J142" s="29">
        <v>46.2</v>
      </c>
      <c r="K142" s="31">
        <v>37.54</v>
      </c>
      <c r="L142" s="30">
        <v>45.84</v>
      </c>
      <c r="M142" s="6">
        <v>44386</v>
      </c>
    </row>
    <row r="143" spans="1:13" ht="15" x14ac:dyDescent="0.25">
      <c r="A143" s="24" t="s">
        <v>85</v>
      </c>
      <c r="B143" s="21">
        <v>829.52</v>
      </c>
      <c r="C143" s="36">
        <f t="shared" si="8"/>
        <v>618.35783600000002</v>
      </c>
      <c r="D143" s="37">
        <f t="shared" si="9"/>
        <v>472.19308000000007</v>
      </c>
      <c r="E143" s="31">
        <f t="shared" si="10"/>
        <v>399.57162800000003</v>
      </c>
      <c r="F143" s="30">
        <f t="shared" si="11"/>
        <v>451.09291200000001</v>
      </c>
      <c r="G143" s="22">
        <v>10.242800000000001</v>
      </c>
      <c r="H143" s="21">
        <v>81.22</v>
      </c>
      <c r="I143" s="38">
        <v>60.37</v>
      </c>
      <c r="J143" s="29">
        <v>46.1</v>
      </c>
      <c r="K143" s="31">
        <v>39.01</v>
      </c>
      <c r="L143" s="30">
        <v>44.04</v>
      </c>
      <c r="M143" s="6">
        <v>44393</v>
      </c>
    </row>
    <row r="144" spans="1:13" ht="15" x14ac:dyDescent="0.25">
      <c r="A144" s="24" t="s">
        <v>86</v>
      </c>
      <c r="B144" s="21">
        <v>819.96</v>
      </c>
      <c r="C144" s="36">
        <f t="shared" si="8"/>
        <v>591.80097000000001</v>
      </c>
      <c r="D144" s="37">
        <f t="shared" si="9"/>
        <v>408.4563</v>
      </c>
      <c r="E144" s="31">
        <f t="shared" si="10"/>
        <v>381.53299000000004</v>
      </c>
      <c r="F144" s="30">
        <f t="shared" si="11"/>
        <v>427.90659999999997</v>
      </c>
      <c r="G144" s="22">
        <v>10.237</v>
      </c>
      <c r="H144" s="21">
        <v>80.12</v>
      </c>
      <c r="I144" s="38">
        <v>57.81</v>
      </c>
      <c r="J144" s="29">
        <v>39.9</v>
      </c>
      <c r="K144" s="31">
        <v>37.270000000000003</v>
      </c>
      <c r="L144" s="30">
        <v>41.8</v>
      </c>
      <c r="M144" s="6">
        <v>44400</v>
      </c>
    </row>
    <row r="145" spans="1:13" ht="15" x14ac:dyDescent="0.25">
      <c r="A145" s="24" t="s">
        <v>87</v>
      </c>
      <c r="B145" s="21">
        <v>816.92</v>
      </c>
      <c r="C145" s="36">
        <f t="shared" si="8"/>
        <v>576.10875999999996</v>
      </c>
      <c r="D145" s="37">
        <f t="shared" si="9"/>
        <v>404.09041999999999</v>
      </c>
      <c r="E145" s="31">
        <f t="shared" si="10"/>
        <v>390.75645399999996</v>
      </c>
      <c r="F145" s="30">
        <f t="shared" si="11"/>
        <v>409.892222</v>
      </c>
      <c r="G145" s="22">
        <v>10.178599999999999</v>
      </c>
      <c r="H145" s="21">
        <v>80.180000000000007</v>
      </c>
      <c r="I145" s="38">
        <v>56.6</v>
      </c>
      <c r="J145" s="29">
        <v>39.700000000000003</v>
      </c>
      <c r="K145" s="31">
        <v>38.39</v>
      </c>
      <c r="L145" s="30">
        <v>40.270000000000003</v>
      </c>
      <c r="M145" s="6">
        <v>44407</v>
      </c>
    </row>
    <row r="146" spans="1:13" ht="15" x14ac:dyDescent="0.25">
      <c r="A146" s="24" t="s">
        <v>88</v>
      </c>
      <c r="B146" s="21">
        <v>827.84</v>
      </c>
      <c r="C146" s="36">
        <f t="shared" si="8"/>
        <v>564.69219999999996</v>
      </c>
      <c r="D146" s="37">
        <f t="shared" si="9"/>
        <v>407.71999999999997</v>
      </c>
      <c r="E146" s="31">
        <f t="shared" si="10"/>
        <v>378.87380999999999</v>
      </c>
      <c r="F146" s="30">
        <f t="shared" si="11"/>
        <v>401.09455000000003</v>
      </c>
      <c r="G146" s="22">
        <v>10.193</v>
      </c>
      <c r="H146" s="21">
        <v>81.260000000000005</v>
      </c>
      <c r="I146" s="38">
        <v>55.4</v>
      </c>
      <c r="J146" s="29">
        <v>40</v>
      </c>
      <c r="K146" s="31">
        <v>37.17</v>
      </c>
      <c r="L146" s="30">
        <v>39.35</v>
      </c>
      <c r="M146" s="6">
        <v>44414</v>
      </c>
    </row>
    <row r="147" spans="1:13" ht="15" x14ac:dyDescent="0.25">
      <c r="A147" s="24" t="s">
        <v>89</v>
      </c>
      <c r="B147" s="21">
        <v>841.6</v>
      </c>
      <c r="C147" s="36">
        <f t="shared" si="8"/>
        <v>535.9774349999999</v>
      </c>
      <c r="D147" s="37">
        <f t="shared" si="9"/>
        <v>359.90114999999992</v>
      </c>
      <c r="E147" s="31">
        <f t="shared" si="10"/>
        <v>392.52674999999999</v>
      </c>
      <c r="F147" s="30">
        <f t="shared" si="11"/>
        <v>377.33545499999997</v>
      </c>
      <c r="G147" s="22">
        <v>10.195499999999999</v>
      </c>
      <c r="H147" s="21">
        <v>82.49</v>
      </c>
      <c r="I147" s="38">
        <v>52.57</v>
      </c>
      <c r="J147" s="29">
        <v>35.299999999999997</v>
      </c>
      <c r="K147" s="31">
        <v>38.5</v>
      </c>
      <c r="L147" s="30">
        <v>37.01</v>
      </c>
      <c r="M147" s="6">
        <v>44421</v>
      </c>
    </row>
    <row r="148" spans="1:13" ht="15" x14ac:dyDescent="0.25">
      <c r="A148" s="24" t="s">
        <v>90</v>
      </c>
      <c r="B148" s="21">
        <v>817.47</v>
      </c>
      <c r="C148" s="36">
        <f t="shared" si="8"/>
        <v>518.25856599999997</v>
      </c>
      <c r="D148" s="37">
        <f t="shared" si="9"/>
        <v>360.68900000000002</v>
      </c>
      <c r="E148" s="31">
        <f t="shared" si="10"/>
        <v>393.15100999999999</v>
      </c>
      <c r="F148" s="30">
        <f t="shared" si="11"/>
        <v>374.60129000000006</v>
      </c>
      <c r="G148" s="22">
        <v>10.305400000000001</v>
      </c>
      <c r="H148" s="21">
        <v>79.75</v>
      </c>
      <c r="I148" s="38">
        <v>50.29</v>
      </c>
      <c r="J148" s="29">
        <v>35</v>
      </c>
      <c r="K148" s="31">
        <v>38.15</v>
      </c>
      <c r="L148" s="30">
        <v>36.35</v>
      </c>
      <c r="M148" s="6">
        <v>44428</v>
      </c>
    </row>
    <row r="149" spans="1:13" ht="15" x14ac:dyDescent="0.25">
      <c r="A149" s="24" t="s">
        <v>91</v>
      </c>
      <c r="B149" s="21">
        <v>833.06</v>
      </c>
      <c r="C149" s="36">
        <f t="shared" si="8"/>
        <v>501.13052000000005</v>
      </c>
      <c r="D149" s="37">
        <f t="shared" si="9"/>
        <v>296.8904</v>
      </c>
      <c r="E149" s="31">
        <f t="shared" si="10"/>
        <v>393.63572000000005</v>
      </c>
      <c r="F149" s="30">
        <f t="shared" si="11"/>
        <v>353.50432800000004</v>
      </c>
      <c r="G149" s="22">
        <v>10.2376</v>
      </c>
      <c r="H149" s="21">
        <v>81.3</v>
      </c>
      <c r="I149" s="38">
        <v>48.95</v>
      </c>
      <c r="J149" s="29">
        <v>29</v>
      </c>
      <c r="K149" s="31">
        <v>38.450000000000003</v>
      </c>
      <c r="L149" s="30">
        <v>34.53</v>
      </c>
      <c r="M149" s="6">
        <v>44435</v>
      </c>
    </row>
    <row r="150" spans="1:13" ht="15" x14ac:dyDescent="0.25">
      <c r="A150" s="24" t="s">
        <v>92</v>
      </c>
      <c r="B150" s="21">
        <v>821.8</v>
      </c>
      <c r="C150" s="36">
        <f t="shared" si="8"/>
        <v>501.95365500000003</v>
      </c>
      <c r="D150" s="37">
        <f t="shared" si="9"/>
        <v>293.95056999999997</v>
      </c>
      <c r="E150" s="31">
        <f t="shared" si="10"/>
        <v>383.45801000000006</v>
      </c>
      <c r="F150" s="30">
        <f t="shared" si="11"/>
        <v>347.349895</v>
      </c>
      <c r="G150" s="22">
        <v>10.1713</v>
      </c>
      <c r="H150" s="21">
        <v>80.67</v>
      </c>
      <c r="I150" s="38">
        <v>49.35</v>
      </c>
      <c r="J150" s="29">
        <v>28.9</v>
      </c>
      <c r="K150" s="31">
        <v>37.700000000000003</v>
      </c>
      <c r="L150" s="30">
        <v>34.15</v>
      </c>
      <c r="M150" s="6">
        <v>44442</v>
      </c>
    </row>
    <row r="151" spans="1:13" ht="15" x14ac:dyDescent="0.25">
      <c r="A151" s="24" t="s">
        <v>93</v>
      </c>
      <c r="B151" s="21">
        <v>834.26</v>
      </c>
      <c r="C151" s="36">
        <f t="shared" si="8"/>
        <v>489.99298999999996</v>
      </c>
      <c r="D151" s="37">
        <f t="shared" si="9"/>
        <v>247.33754999999999</v>
      </c>
      <c r="E151" s="31">
        <f t="shared" si="10"/>
        <v>373.55095</v>
      </c>
      <c r="F151" s="30">
        <f t="shared" si="11"/>
        <v>330.19053999999994</v>
      </c>
      <c r="G151" s="22">
        <v>10.1785</v>
      </c>
      <c r="H151" s="21">
        <v>82</v>
      </c>
      <c r="I151" s="38">
        <v>48.14</v>
      </c>
      <c r="J151" s="29">
        <v>24.3</v>
      </c>
      <c r="K151" s="31">
        <v>36.700000000000003</v>
      </c>
      <c r="L151" s="30">
        <v>32.44</v>
      </c>
      <c r="M151" s="6">
        <v>44449</v>
      </c>
    </row>
    <row r="152" spans="1:13" ht="15" x14ac:dyDescent="0.25">
      <c r="A152" s="24" t="s">
        <v>94</v>
      </c>
      <c r="B152" s="21">
        <v>828.74</v>
      </c>
      <c r="C152" s="36">
        <f t="shared" si="8"/>
        <v>473.26304799999991</v>
      </c>
      <c r="D152" s="37">
        <f t="shared" si="9"/>
        <v>245.45575999999997</v>
      </c>
      <c r="E152" s="31">
        <f t="shared" si="10"/>
        <v>365.54651199999995</v>
      </c>
      <c r="F152" s="30">
        <f t="shared" si="11"/>
        <v>321.52675999999997</v>
      </c>
      <c r="G152" s="22">
        <v>10.142799999999999</v>
      </c>
      <c r="H152" s="21">
        <v>81.58</v>
      </c>
      <c r="I152" s="38">
        <v>46.66</v>
      </c>
      <c r="J152" s="29">
        <v>24.2</v>
      </c>
      <c r="K152" s="31">
        <v>36.04</v>
      </c>
      <c r="L152" s="30">
        <v>31.7</v>
      </c>
      <c r="M152" s="6">
        <v>44456</v>
      </c>
    </row>
    <row r="153" spans="1:13" ht="15" x14ac:dyDescent="0.25">
      <c r="A153" s="24" t="s">
        <v>95</v>
      </c>
      <c r="B153" s="21">
        <v>819.74</v>
      </c>
      <c r="C153" s="36">
        <f t="shared" si="8"/>
        <v>475.68717300000003</v>
      </c>
      <c r="D153" s="37">
        <f t="shared" si="9"/>
        <v>249.34806000000003</v>
      </c>
      <c r="E153" s="31">
        <f t="shared" si="10"/>
        <v>373.00848000000002</v>
      </c>
      <c r="F153" s="30">
        <f t="shared" si="11"/>
        <v>317.86809600000004</v>
      </c>
      <c r="G153" s="22">
        <v>10.136100000000001</v>
      </c>
      <c r="H153" s="21">
        <v>80.66</v>
      </c>
      <c r="I153" s="38">
        <v>46.93</v>
      </c>
      <c r="J153" s="29">
        <v>24.6</v>
      </c>
      <c r="K153" s="31">
        <v>36.799999999999997</v>
      </c>
      <c r="L153" s="30">
        <v>31.36</v>
      </c>
      <c r="M153" s="6">
        <v>44463</v>
      </c>
    </row>
    <row r="154" spans="1:13" ht="15" x14ac:dyDescent="0.25">
      <c r="A154" s="24" t="s">
        <v>96</v>
      </c>
      <c r="B154" s="21">
        <v>818.6</v>
      </c>
      <c r="C154" s="36">
        <f t="shared" si="8"/>
        <v>477.31564399999996</v>
      </c>
      <c r="D154" s="37">
        <f t="shared" si="9"/>
        <v>245.11628000000002</v>
      </c>
      <c r="E154" s="31">
        <f t="shared" si="10"/>
        <v>362.182188</v>
      </c>
      <c r="F154" s="30">
        <f t="shared" si="11"/>
        <v>312.24356</v>
      </c>
      <c r="G154" s="22">
        <v>10.1708</v>
      </c>
      <c r="H154" s="21">
        <v>80.52</v>
      </c>
      <c r="I154" s="38">
        <v>46.93</v>
      </c>
      <c r="J154" s="29">
        <v>24.1</v>
      </c>
      <c r="K154" s="31">
        <v>35.61</v>
      </c>
      <c r="L154" s="30">
        <v>30.7</v>
      </c>
      <c r="M154" s="6">
        <v>44470</v>
      </c>
    </row>
    <row r="155" spans="1:13" ht="15" x14ac:dyDescent="0.25">
      <c r="A155" s="24" t="s">
        <v>97</v>
      </c>
      <c r="B155" s="21">
        <v>848.32</v>
      </c>
      <c r="C155" s="36">
        <f t="shared" si="8"/>
        <v>476.39919599999996</v>
      </c>
      <c r="D155" s="37">
        <f t="shared" si="9"/>
        <v>252.87443999999999</v>
      </c>
      <c r="E155" s="31">
        <f t="shared" si="10"/>
        <v>357.17245200000002</v>
      </c>
      <c r="F155" s="30">
        <f t="shared" si="11"/>
        <v>309.94891200000001</v>
      </c>
      <c r="G155" s="22">
        <v>10.1556</v>
      </c>
      <c r="H155" s="21">
        <v>83.68</v>
      </c>
      <c r="I155" s="38">
        <v>46.91</v>
      </c>
      <c r="J155" s="29">
        <v>24.9</v>
      </c>
      <c r="K155" s="31">
        <v>35.17</v>
      </c>
      <c r="L155" s="30">
        <v>30.52</v>
      </c>
      <c r="M155" s="6">
        <v>44477</v>
      </c>
    </row>
    <row r="156" spans="1:13" ht="15" x14ac:dyDescent="0.25">
      <c r="A156" s="24" t="s">
        <v>98</v>
      </c>
      <c r="B156" s="21">
        <v>843.74</v>
      </c>
      <c r="C156" s="36"/>
      <c r="D156" s="37">
        <f t="shared" si="9"/>
        <v>222.35298</v>
      </c>
      <c r="E156" s="31">
        <f t="shared" si="10"/>
        <v>363.97780600000004</v>
      </c>
      <c r="F156" s="30">
        <f t="shared" si="11"/>
        <v>295.869686</v>
      </c>
      <c r="G156" s="22">
        <v>10.0159</v>
      </c>
      <c r="H156" s="21">
        <v>83.74</v>
      </c>
      <c r="I156" s="38"/>
      <c r="J156" s="29">
        <v>22.2</v>
      </c>
      <c r="K156" s="31">
        <v>36.340000000000003</v>
      </c>
      <c r="L156" s="30">
        <v>29.54</v>
      </c>
      <c r="M156" s="6">
        <v>44484</v>
      </c>
    </row>
    <row r="157" spans="1:13" ht="15" x14ac:dyDescent="0.25">
      <c r="A157" s="24" t="s">
        <v>99</v>
      </c>
      <c r="B157" s="21">
        <v>821.2</v>
      </c>
      <c r="C157" s="36">
        <f t="shared" si="8"/>
        <v>448.28949599999999</v>
      </c>
      <c r="D157" s="37">
        <f t="shared" si="9"/>
        <v>219.70079999999999</v>
      </c>
      <c r="E157" s="31">
        <f t="shared" si="10"/>
        <v>351.52127999999999</v>
      </c>
      <c r="F157" s="30">
        <f t="shared" si="11"/>
        <v>289.50573599999996</v>
      </c>
      <c r="G157" s="22">
        <v>9.9863999999999997</v>
      </c>
      <c r="H157" s="21">
        <v>82.03</v>
      </c>
      <c r="I157" s="38">
        <v>44.89</v>
      </c>
      <c r="J157" s="29">
        <v>22</v>
      </c>
      <c r="K157" s="31">
        <v>35.200000000000003</v>
      </c>
      <c r="L157" s="30">
        <v>28.99</v>
      </c>
      <c r="M157" s="6">
        <v>44491</v>
      </c>
    </row>
    <row r="158" spans="1:13" ht="15" x14ac:dyDescent="0.25">
      <c r="A158" s="24" t="s">
        <v>100</v>
      </c>
      <c r="B158" s="21">
        <v>828.16</v>
      </c>
      <c r="C158" s="36">
        <f t="shared" si="8"/>
        <v>446.52600999999999</v>
      </c>
      <c r="D158" s="37">
        <f t="shared" si="9"/>
        <v>219.78229000000002</v>
      </c>
      <c r="E158" s="31">
        <f t="shared" si="10"/>
        <v>356.42521600000003</v>
      </c>
      <c r="F158" s="30">
        <f t="shared" si="11"/>
        <v>287.20871199999999</v>
      </c>
      <c r="G158" s="22">
        <v>9.9449000000000005</v>
      </c>
      <c r="H158" s="21">
        <v>83.08</v>
      </c>
      <c r="I158" s="38">
        <v>44.9</v>
      </c>
      <c r="J158" s="29">
        <v>22.1</v>
      </c>
      <c r="K158" s="31">
        <v>35.840000000000003</v>
      </c>
      <c r="L158" s="30">
        <v>28.88</v>
      </c>
      <c r="M158" s="6">
        <v>44498</v>
      </c>
    </row>
    <row r="159" spans="1:13" ht="15" x14ac:dyDescent="0.25">
      <c r="A159" s="24" t="s">
        <v>101</v>
      </c>
      <c r="B159" s="21">
        <v>817.05</v>
      </c>
      <c r="C159" s="36">
        <f t="shared" si="8"/>
        <v>445.65045999999995</v>
      </c>
      <c r="D159" s="37">
        <f t="shared" si="9"/>
        <v>219.35134000000002</v>
      </c>
      <c r="E159" s="31">
        <f t="shared" si="10"/>
        <v>369.22488000000004</v>
      </c>
      <c r="F159" s="30">
        <f t="shared" si="11"/>
        <v>286.14928199999997</v>
      </c>
      <c r="G159" s="22">
        <v>9.9253999999999998</v>
      </c>
      <c r="H159" s="21">
        <v>82.44</v>
      </c>
      <c r="I159" s="38">
        <v>44.9</v>
      </c>
      <c r="J159" s="29">
        <v>22.1</v>
      </c>
      <c r="K159" s="31">
        <v>37.200000000000003</v>
      </c>
      <c r="L159" s="30">
        <v>28.83</v>
      </c>
      <c r="M159" s="6">
        <v>44505</v>
      </c>
    </row>
    <row r="160" spans="1:13" ht="15" x14ac:dyDescent="0.25">
      <c r="A160" s="24" t="s">
        <v>102</v>
      </c>
      <c r="B160" s="21">
        <v>835.98</v>
      </c>
      <c r="C160" s="36">
        <f t="shared" si="8"/>
        <v>448.97425199999992</v>
      </c>
      <c r="D160" s="37">
        <f t="shared" si="9"/>
        <v>221.93783999999999</v>
      </c>
      <c r="E160" s="31">
        <f t="shared" si="10"/>
        <v>356.10026399999998</v>
      </c>
      <c r="F160" s="30">
        <f t="shared" si="11"/>
        <v>291.51835199999999</v>
      </c>
      <c r="G160" s="22">
        <v>9.9971999999999994</v>
      </c>
      <c r="H160" s="21">
        <v>83.95</v>
      </c>
      <c r="I160" s="38">
        <v>44.91</v>
      </c>
      <c r="J160" s="29">
        <v>22.2</v>
      </c>
      <c r="K160" s="31">
        <v>35.619999999999997</v>
      </c>
      <c r="L160" s="30">
        <v>29.16</v>
      </c>
      <c r="M160" s="6">
        <v>44512</v>
      </c>
    </row>
    <row r="161" spans="1:13" ht="15" x14ac:dyDescent="0.25">
      <c r="A161" s="24" t="s">
        <v>103</v>
      </c>
      <c r="B161" s="21">
        <v>845.85</v>
      </c>
      <c r="C161" s="36">
        <f t="shared" si="8"/>
        <v>453.07004399999994</v>
      </c>
      <c r="D161" s="37">
        <f t="shared" si="9"/>
        <v>232.03319999999999</v>
      </c>
      <c r="E161" s="31">
        <f t="shared" si="10"/>
        <v>358.84438799999998</v>
      </c>
      <c r="F161" s="30">
        <f t="shared" si="11"/>
        <v>294.98481599999997</v>
      </c>
      <c r="G161" s="22">
        <v>10.0884</v>
      </c>
      <c r="H161" s="21">
        <v>84.2</v>
      </c>
      <c r="I161" s="38">
        <v>44.91</v>
      </c>
      <c r="J161" s="29">
        <v>23</v>
      </c>
      <c r="K161" s="31">
        <v>35.57</v>
      </c>
      <c r="L161" s="30">
        <v>29.24</v>
      </c>
      <c r="M161" s="6">
        <v>44519</v>
      </c>
    </row>
    <row r="162" spans="1:13" ht="15" x14ac:dyDescent="0.25">
      <c r="A162" s="24" t="s">
        <v>104</v>
      </c>
      <c r="B162" s="21">
        <v>812.9</v>
      </c>
      <c r="C162" s="36">
        <f t="shared" si="8"/>
        <v>465.06466499999993</v>
      </c>
      <c r="D162" s="37">
        <f t="shared" si="9"/>
        <v>239.50055999999998</v>
      </c>
      <c r="E162" s="31">
        <f t="shared" si="10"/>
        <v>365.341587</v>
      </c>
      <c r="F162" s="30">
        <f t="shared" si="11"/>
        <v>308.35697099999999</v>
      </c>
      <c r="G162" s="22">
        <v>10.3233</v>
      </c>
      <c r="H162" s="21">
        <v>79.87</v>
      </c>
      <c r="I162" s="38">
        <v>45.05</v>
      </c>
      <c r="J162" s="29">
        <v>23.2</v>
      </c>
      <c r="K162" s="31">
        <v>35.39</v>
      </c>
      <c r="L162" s="30">
        <v>29.87</v>
      </c>
      <c r="M162" s="6">
        <v>44526</v>
      </c>
    </row>
    <row r="163" spans="1:13" ht="15" x14ac:dyDescent="0.25">
      <c r="A163" s="24" t="s">
        <v>105</v>
      </c>
      <c r="B163" s="21">
        <v>838.21</v>
      </c>
      <c r="C163" s="36">
        <f t="shared" si="8"/>
        <v>457.75419299999999</v>
      </c>
      <c r="D163" s="37">
        <f t="shared" si="9"/>
        <v>248.88005999999999</v>
      </c>
      <c r="E163" s="31">
        <f t="shared" si="10"/>
        <v>363.96137700000003</v>
      </c>
      <c r="F163" s="30">
        <f t="shared" si="11"/>
        <v>310.89438899999999</v>
      </c>
      <c r="G163" s="22">
        <v>10.2843</v>
      </c>
      <c r="H163" s="21">
        <v>81.53</v>
      </c>
      <c r="I163" s="38">
        <v>44.51</v>
      </c>
      <c r="J163" s="29">
        <v>24.2</v>
      </c>
      <c r="K163" s="31">
        <v>35.39</v>
      </c>
      <c r="L163" s="30">
        <v>30.23</v>
      </c>
      <c r="M163" s="6">
        <v>44533</v>
      </c>
    </row>
    <row r="164" spans="1:13" ht="15" x14ac:dyDescent="0.25">
      <c r="A164" s="24" t="s">
        <v>106</v>
      </c>
      <c r="B164" s="21">
        <v>836.21</v>
      </c>
      <c r="C164" s="36">
        <f t="shared" si="8"/>
        <v>455.74234100000001</v>
      </c>
      <c r="D164" s="37">
        <f t="shared" si="9"/>
        <v>248.81013000000002</v>
      </c>
      <c r="E164" s="31">
        <f t="shared" si="10"/>
        <v>374.34149600000006</v>
      </c>
      <c r="F164" s="30">
        <f t="shared" si="11"/>
        <v>316.38819000000001</v>
      </c>
      <c r="G164" s="22">
        <v>10.239100000000001</v>
      </c>
      <c r="H164" s="21">
        <v>81.47</v>
      </c>
      <c r="I164" s="38">
        <v>44.51</v>
      </c>
      <c r="J164" s="29">
        <v>24.3</v>
      </c>
      <c r="K164" s="31">
        <v>36.56</v>
      </c>
      <c r="L164" s="30">
        <v>30.9</v>
      </c>
      <c r="M164" s="6">
        <v>44540</v>
      </c>
    </row>
    <row r="165" spans="1:13" ht="15" x14ac:dyDescent="0.25">
      <c r="A165" s="24" t="s">
        <v>107</v>
      </c>
      <c r="B165" s="21">
        <v>821.17</v>
      </c>
      <c r="C165" s="36">
        <f t="shared" si="8"/>
        <v>446.30058099999997</v>
      </c>
      <c r="D165" s="37">
        <f t="shared" si="9"/>
        <v>266.32580000000002</v>
      </c>
      <c r="E165" s="31">
        <f t="shared" si="10"/>
        <v>374.39261499999998</v>
      </c>
      <c r="F165" s="30">
        <f t="shared" si="11"/>
        <v>329.83426000000003</v>
      </c>
      <c r="G165" s="22">
        <v>10.2433</v>
      </c>
      <c r="H165" s="21">
        <v>80.05</v>
      </c>
      <c r="I165" s="38">
        <v>43.57</v>
      </c>
      <c r="J165" s="29">
        <v>26</v>
      </c>
      <c r="K165" s="31">
        <v>36.549999999999997</v>
      </c>
      <c r="L165" s="30">
        <v>32.200000000000003</v>
      </c>
      <c r="M165" s="6">
        <v>44547</v>
      </c>
    </row>
    <row r="166" spans="1:13" ht="15" x14ac:dyDescent="0.25">
      <c r="A166" s="24" t="s">
        <v>108</v>
      </c>
      <c r="B166" s="21">
        <v>808.38</v>
      </c>
      <c r="C166" s="36">
        <f t="shared" si="8"/>
        <v>449.77311000000003</v>
      </c>
      <c r="D166" s="37">
        <f t="shared" si="9"/>
        <v>281.81790000000001</v>
      </c>
      <c r="E166" s="31">
        <f t="shared" si="10"/>
        <v>369.46017000000001</v>
      </c>
      <c r="F166" s="30">
        <f t="shared" si="11"/>
        <v>339.00732000000005</v>
      </c>
      <c r="G166" s="22">
        <v>10.323</v>
      </c>
      <c r="H166" s="21">
        <v>78.42</v>
      </c>
      <c r="I166" s="38">
        <v>43.57</v>
      </c>
      <c r="J166" s="29">
        <v>27.3</v>
      </c>
      <c r="K166" s="31">
        <v>35.79</v>
      </c>
      <c r="L166" s="30">
        <v>32.840000000000003</v>
      </c>
      <c r="M166" s="6">
        <v>44553</v>
      </c>
    </row>
    <row r="167" spans="1:13" ht="15" x14ac:dyDescent="0.25">
      <c r="A167" s="23" t="s">
        <v>109</v>
      </c>
      <c r="B167" s="21">
        <v>830.8</v>
      </c>
      <c r="C167" s="36">
        <f t="shared" si="8"/>
        <v>445.58603300000004</v>
      </c>
      <c r="D167" s="37">
        <f t="shared" si="9"/>
        <v>284.30782000000005</v>
      </c>
      <c r="E167" s="31">
        <f t="shared" si="10"/>
        <v>369.49789700000002</v>
      </c>
      <c r="F167" s="30">
        <f t="shared" si="11"/>
        <v>345.87375800000001</v>
      </c>
      <c r="G167" s="25">
        <v>10.226900000000001</v>
      </c>
      <c r="H167" s="21">
        <v>80.87</v>
      </c>
      <c r="I167" s="39">
        <v>43.57</v>
      </c>
      <c r="J167" s="29">
        <v>27.8</v>
      </c>
      <c r="K167" s="31">
        <v>36.130000000000003</v>
      </c>
      <c r="L167" s="30">
        <v>33.82</v>
      </c>
      <c r="M167" s="7">
        <v>44560</v>
      </c>
    </row>
    <row r="168" spans="1:13" ht="15" x14ac:dyDescent="0.25">
      <c r="A168" s="24" t="s">
        <v>110</v>
      </c>
      <c r="B168" s="21">
        <v>826.48</v>
      </c>
      <c r="C168" s="36">
        <f t="shared" si="8"/>
        <v>449.34753599999999</v>
      </c>
      <c r="D168" s="37">
        <f t="shared" si="9"/>
        <v>275.42651999999998</v>
      </c>
      <c r="E168" s="31">
        <f t="shared" si="10"/>
        <v>361.45862399999999</v>
      </c>
      <c r="F168" s="30">
        <f t="shared" si="11"/>
        <v>353.20614399999999</v>
      </c>
      <c r="G168" s="22">
        <v>10.3156</v>
      </c>
      <c r="H168" s="21">
        <v>80.38</v>
      </c>
      <c r="I168" s="38">
        <v>43.56</v>
      </c>
      <c r="J168" s="29">
        <v>26.7</v>
      </c>
      <c r="K168" s="31">
        <v>35.04</v>
      </c>
      <c r="L168" s="30">
        <v>34.24</v>
      </c>
      <c r="M168" s="6">
        <v>44568</v>
      </c>
    </row>
    <row r="169" spans="1:13" ht="15" x14ac:dyDescent="0.25">
      <c r="A169" s="24" t="s">
        <v>111</v>
      </c>
      <c r="B169" s="21">
        <v>818.87</v>
      </c>
      <c r="C169" s="36">
        <f t="shared" si="8"/>
        <v>445.74295999999998</v>
      </c>
      <c r="D169" s="37">
        <f t="shared" si="9"/>
        <v>287.60912000000002</v>
      </c>
      <c r="E169" s="31">
        <f t="shared" si="10"/>
        <v>368.46720000000005</v>
      </c>
      <c r="F169" s="30">
        <f t="shared" si="11"/>
        <v>358.33435200000002</v>
      </c>
      <c r="G169" s="22">
        <v>10.235200000000001</v>
      </c>
      <c r="H169" s="21">
        <v>79.69</v>
      </c>
      <c r="I169" s="38">
        <v>43.55</v>
      </c>
      <c r="J169" s="29">
        <v>28.1</v>
      </c>
      <c r="K169" s="31">
        <v>36</v>
      </c>
      <c r="L169" s="30">
        <v>35.01</v>
      </c>
      <c r="M169" s="6">
        <v>44575</v>
      </c>
    </row>
    <row r="170" spans="1:13" ht="15" x14ac:dyDescent="0.25">
      <c r="A170" s="24" t="s">
        <v>112</v>
      </c>
      <c r="B170" s="21">
        <v>835.47</v>
      </c>
      <c r="C170" s="36">
        <f t="shared" si="8"/>
        <v>433.58899499999995</v>
      </c>
      <c r="D170" s="37">
        <f t="shared" si="9"/>
        <v>280.03706999999997</v>
      </c>
      <c r="E170" s="31">
        <f t="shared" si="10"/>
        <v>368.00410499999998</v>
      </c>
      <c r="F170" s="30">
        <f t="shared" si="11"/>
        <v>366.85897199999999</v>
      </c>
      <c r="G170" s="22">
        <v>10.410299999999999</v>
      </c>
      <c r="H170" s="21">
        <v>80.739999999999995</v>
      </c>
      <c r="I170" s="38">
        <v>41.65</v>
      </c>
      <c r="J170" s="29">
        <v>26.9</v>
      </c>
      <c r="K170" s="31">
        <v>35.35</v>
      </c>
      <c r="L170" s="30">
        <v>35.24</v>
      </c>
      <c r="M170" s="6">
        <v>44582</v>
      </c>
    </row>
    <row r="171" spans="1:13" ht="15" x14ac:dyDescent="0.25">
      <c r="A171" s="24" t="s">
        <v>113</v>
      </c>
      <c r="B171" s="21">
        <v>799.35</v>
      </c>
      <c r="C171" s="36">
        <f t="shared" si="8"/>
        <v>424.58360399999998</v>
      </c>
      <c r="D171" s="37">
        <f t="shared" si="9"/>
        <v>285.57551999999998</v>
      </c>
      <c r="E171" s="31">
        <f t="shared" si="10"/>
        <v>376.07776200000001</v>
      </c>
      <c r="F171" s="30">
        <f t="shared" si="11"/>
        <v>372.92803200000003</v>
      </c>
      <c r="G171" s="22">
        <v>10.4991</v>
      </c>
      <c r="H171" s="21">
        <v>76.209999999999994</v>
      </c>
      <c r="I171" s="38">
        <v>40.44</v>
      </c>
      <c r="J171" s="29">
        <v>27.2</v>
      </c>
      <c r="K171" s="31">
        <v>35.82</v>
      </c>
      <c r="L171" s="30">
        <v>35.520000000000003</v>
      </c>
      <c r="M171" s="6">
        <v>44589</v>
      </c>
    </row>
    <row r="172" spans="1:13" ht="15" x14ac:dyDescent="0.25">
      <c r="A172" s="24" t="s">
        <v>114</v>
      </c>
      <c r="B172" s="21">
        <v>828.88</v>
      </c>
      <c r="C172" s="36">
        <f t="shared" si="8"/>
        <v>421.46068500000001</v>
      </c>
      <c r="D172" s="37">
        <f t="shared" si="9"/>
        <v>284.44689</v>
      </c>
      <c r="E172" s="31">
        <f t="shared" si="10"/>
        <v>375.71995800000002</v>
      </c>
      <c r="F172" s="30">
        <f t="shared" si="11"/>
        <v>374.05286999999998</v>
      </c>
      <c r="G172" s="22">
        <v>10.4193</v>
      </c>
      <c r="H172" s="21">
        <v>79.319999999999993</v>
      </c>
      <c r="I172" s="38">
        <v>40.450000000000003</v>
      </c>
      <c r="J172" s="29">
        <v>27.3</v>
      </c>
      <c r="K172" s="31">
        <v>36.06</v>
      </c>
      <c r="L172" s="30">
        <v>35.9</v>
      </c>
      <c r="M172" s="6">
        <v>44596</v>
      </c>
    </row>
    <row r="173" spans="1:13" ht="15" x14ac:dyDescent="0.25">
      <c r="A173" s="24" t="s">
        <v>115</v>
      </c>
      <c r="B173" s="21">
        <v>816.24</v>
      </c>
      <c r="C173" s="36">
        <f t="shared" si="8"/>
        <v>406.65857399999999</v>
      </c>
      <c r="D173" s="37">
        <f t="shared" si="9"/>
        <v>287.82495999999998</v>
      </c>
      <c r="E173" s="31">
        <f t="shared" si="10"/>
        <v>392.58477999999997</v>
      </c>
      <c r="F173" s="30">
        <f t="shared" si="11"/>
        <v>383.69606799999997</v>
      </c>
      <c r="G173" s="22">
        <v>10.581799999999999</v>
      </c>
      <c r="H173" s="21">
        <v>77.87</v>
      </c>
      <c r="I173" s="38">
        <v>38.43</v>
      </c>
      <c r="J173" s="29">
        <v>27.2</v>
      </c>
      <c r="K173" s="31">
        <v>37.1</v>
      </c>
      <c r="L173" s="30">
        <v>36.26</v>
      </c>
      <c r="M173" s="6">
        <v>44603</v>
      </c>
    </row>
    <row r="174" spans="1:13" ht="15" x14ac:dyDescent="0.25">
      <c r="A174" s="24" t="s">
        <v>116</v>
      </c>
      <c r="B174" s="21">
        <v>790.93</v>
      </c>
      <c r="C174" s="36">
        <f t="shared" si="8"/>
        <v>400.85693000000003</v>
      </c>
      <c r="D174" s="37">
        <f t="shared" si="9"/>
        <v>287.68624</v>
      </c>
      <c r="E174" s="31">
        <f t="shared" si="10"/>
        <v>382.241938</v>
      </c>
      <c r="F174" s="30">
        <f t="shared" si="11"/>
        <v>385.83801599999998</v>
      </c>
      <c r="G174" s="22">
        <v>10.576700000000001</v>
      </c>
      <c r="H174" s="21">
        <v>74.790000000000006</v>
      </c>
      <c r="I174" s="38">
        <v>37.9</v>
      </c>
      <c r="J174" s="29">
        <v>27.2</v>
      </c>
      <c r="K174" s="31">
        <v>36.14</v>
      </c>
      <c r="L174" s="30">
        <v>36.479999999999997</v>
      </c>
      <c r="M174" s="6">
        <v>44610</v>
      </c>
    </row>
    <row r="175" spans="1:13" ht="15" x14ac:dyDescent="0.25">
      <c r="A175" s="24" t="s">
        <v>117</v>
      </c>
      <c r="B175" s="21">
        <v>812.53</v>
      </c>
      <c r="C175" s="36">
        <f t="shared" si="8"/>
        <v>418.19305000000003</v>
      </c>
      <c r="D175" s="37">
        <f t="shared" si="9"/>
        <v>305.78701999999998</v>
      </c>
      <c r="E175" s="31">
        <f t="shared" si="10"/>
        <v>390.59763599999997</v>
      </c>
      <c r="F175" s="30">
        <f t="shared" si="11"/>
        <v>401.25223599999998</v>
      </c>
      <c r="G175" s="22">
        <v>10.6546</v>
      </c>
      <c r="H175" s="21">
        <v>76.55</v>
      </c>
      <c r="I175" s="38">
        <v>39.25</v>
      </c>
      <c r="J175" s="29">
        <v>28.7</v>
      </c>
      <c r="K175" s="31">
        <v>36.659999999999997</v>
      </c>
      <c r="L175" s="30">
        <v>37.659999999999997</v>
      </c>
      <c r="M175" s="6">
        <v>44617</v>
      </c>
    </row>
    <row r="176" spans="1:13" ht="15" x14ac:dyDescent="0.25">
      <c r="A176" s="24" t="s">
        <v>118</v>
      </c>
      <c r="B176" s="21">
        <v>847.99</v>
      </c>
      <c r="C176" s="36">
        <f t="shared" si="8"/>
        <v>421.58624500000002</v>
      </c>
      <c r="D176" s="37">
        <f t="shared" si="9"/>
        <v>357.87940000000003</v>
      </c>
      <c r="E176" s="31">
        <f t="shared" si="10"/>
        <v>400.35063000000002</v>
      </c>
      <c r="F176" s="30">
        <f t="shared" si="11"/>
        <v>433.65928500000001</v>
      </c>
      <c r="G176" s="22">
        <v>10.779500000000001</v>
      </c>
      <c r="H176" s="21">
        <v>79.12</v>
      </c>
      <c r="I176" s="38">
        <v>39.11</v>
      </c>
      <c r="J176" s="29">
        <v>33.200000000000003</v>
      </c>
      <c r="K176" s="31">
        <v>37.14</v>
      </c>
      <c r="L176" s="30">
        <v>40.229999999999997</v>
      </c>
      <c r="M176" s="6">
        <v>44624</v>
      </c>
    </row>
    <row r="177" spans="1:13" ht="15" x14ac:dyDescent="0.25">
      <c r="A177" s="24" t="s">
        <v>119</v>
      </c>
      <c r="B177" s="21">
        <v>792.76</v>
      </c>
      <c r="C177" s="36">
        <f t="shared" si="8"/>
        <v>423.48997600000001</v>
      </c>
      <c r="D177" s="37">
        <f t="shared" si="9"/>
        <v>487.16304000000002</v>
      </c>
      <c r="E177" s="31">
        <f t="shared" si="10"/>
        <v>407.67854399999999</v>
      </c>
      <c r="F177" s="30">
        <f t="shared" si="11"/>
        <v>495.60292600000002</v>
      </c>
      <c r="G177" s="22">
        <v>10.683400000000001</v>
      </c>
      <c r="H177" s="21">
        <v>73.73</v>
      </c>
      <c r="I177" s="38">
        <v>39.64</v>
      </c>
      <c r="J177" s="29">
        <v>45.6</v>
      </c>
      <c r="K177" s="31">
        <v>38.159999999999997</v>
      </c>
      <c r="L177" s="30">
        <v>46.39</v>
      </c>
      <c r="M177" s="6">
        <v>44631</v>
      </c>
    </row>
    <row r="178" spans="1:13" ht="15" x14ac:dyDescent="0.25">
      <c r="A178" s="24" t="s">
        <v>120</v>
      </c>
      <c r="B178" s="21">
        <v>795.89</v>
      </c>
      <c r="C178" s="36">
        <f t="shared" si="8"/>
        <v>437.58148</v>
      </c>
      <c r="D178" s="37">
        <f t="shared" si="9"/>
        <v>614.68039999999996</v>
      </c>
      <c r="E178" s="31">
        <f t="shared" si="10"/>
        <v>389.05408</v>
      </c>
      <c r="F178" s="30">
        <f t="shared" si="11"/>
        <v>559.57831999999996</v>
      </c>
      <c r="G178" s="22">
        <v>10.436</v>
      </c>
      <c r="H178" s="21">
        <v>75.86</v>
      </c>
      <c r="I178" s="38">
        <v>41.93</v>
      </c>
      <c r="J178" s="29">
        <v>58.9</v>
      </c>
      <c r="K178" s="31">
        <v>37.28</v>
      </c>
      <c r="L178" s="30">
        <v>53.62</v>
      </c>
      <c r="M178" s="6">
        <v>44638</v>
      </c>
    </row>
    <row r="179" spans="1:13" ht="15" x14ac:dyDescent="0.25">
      <c r="A179" s="24" t="s">
        <v>121</v>
      </c>
      <c r="B179" s="21">
        <v>843.32</v>
      </c>
      <c r="C179" s="36">
        <f t="shared" si="8"/>
        <v>471.98337600000002</v>
      </c>
      <c r="D179" s="37">
        <f t="shared" si="9"/>
        <v>639.18732</v>
      </c>
      <c r="E179" s="31">
        <f t="shared" si="10"/>
        <v>394.49356799999998</v>
      </c>
      <c r="F179" s="30">
        <f t="shared" si="11"/>
        <v>582.831096</v>
      </c>
      <c r="G179" s="22">
        <v>10.3596</v>
      </c>
      <c r="H179" s="21">
        <v>81.22</v>
      </c>
      <c r="I179" s="38">
        <v>45.56</v>
      </c>
      <c r="J179" s="29">
        <v>61.7</v>
      </c>
      <c r="K179" s="31">
        <v>38.08</v>
      </c>
      <c r="L179" s="30">
        <v>56.26</v>
      </c>
      <c r="M179" s="6">
        <v>44645</v>
      </c>
    </row>
    <row r="180" spans="1:13" ht="15" x14ac:dyDescent="0.25">
      <c r="A180" s="24" t="s">
        <v>122</v>
      </c>
      <c r="B180" s="21">
        <v>822</v>
      </c>
      <c r="C180" s="36">
        <f t="shared" si="8"/>
        <v>516.35094000000004</v>
      </c>
      <c r="D180" s="37">
        <f t="shared" si="9"/>
        <v>672.68880000000001</v>
      </c>
      <c r="E180" s="31">
        <f t="shared" si="10"/>
        <v>394.47800000000001</v>
      </c>
      <c r="F180" s="30">
        <f t="shared" si="11"/>
        <v>602.92848000000004</v>
      </c>
      <c r="G180" s="22">
        <v>10.381</v>
      </c>
      <c r="H180" s="21">
        <v>79.42</v>
      </c>
      <c r="I180" s="38">
        <v>49.74</v>
      </c>
      <c r="J180" s="29">
        <v>64.8</v>
      </c>
      <c r="K180" s="31">
        <v>38</v>
      </c>
      <c r="L180" s="30">
        <v>58.08</v>
      </c>
      <c r="M180" s="6">
        <v>44652</v>
      </c>
    </row>
    <row r="181" spans="1:13" ht="15" x14ac:dyDescent="0.25">
      <c r="A181" s="24" t="s">
        <v>123</v>
      </c>
      <c r="B181" s="21">
        <v>827.79</v>
      </c>
      <c r="C181" s="36">
        <f t="shared" si="8"/>
        <v>528.11947199999997</v>
      </c>
      <c r="D181" s="37">
        <f t="shared" si="9"/>
        <v>658.09280000000001</v>
      </c>
      <c r="E181" s="31">
        <f t="shared" si="10"/>
        <v>403.59597500000001</v>
      </c>
      <c r="F181" s="30">
        <f t="shared" si="11"/>
        <v>596.08811900000001</v>
      </c>
      <c r="G181" s="22">
        <v>10.2827</v>
      </c>
      <c r="H181" s="21">
        <v>80.34</v>
      </c>
      <c r="I181" s="38">
        <v>51.36</v>
      </c>
      <c r="J181" s="29">
        <v>64</v>
      </c>
      <c r="K181" s="31">
        <v>39.25</v>
      </c>
      <c r="L181" s="30">
        <v>57.97</v>
      </c>
      <c r="M181" s="6">
        <v>44659</v>
      </c>
    </row>
    <row r="182" spans="1:13" ht="15" x14ac:dyDescent="0.25">
      <c r="A182" s="24" t="s">
        <v>124</v>
      </c>
      <c r="B182" s="21">
        <v>811.89</v>
      </c>
      <c r="C182" s="36">
        <f t="shared" si="8"/>
        <v>527.64283</v>
      </c>
      <c r="D182" s="37">
        <f t="shared" si="9"/>
        <v>658.26585</v>
      </c>
      <c r="E182" s="31">
        <f t="shared" si="10"/>
        <v>412.47206</v>
      </c>
      <c r="F182" s="30">
        <f t="shared" si="11"/>
        <v>594.91162500000007</v>
      </c>
      <c r="G182" s="22">
        <v>10.301500000000001</v>
      </c>
      <c r="H182" s="21">
        <v>78.760000000000005</v>
      </c>
      <c r="I182" s="38">
        <v>51.22</v>
      </c>
      <c r="J182" s="29">
        <v>63.9</v>
      </c>
      <c r="K182" s="31">
        <v>40.04</v>
      </c>
      <c r="L182" s="30">
        <v>57.75</v>
      </c>
      <c r="M182" s="6">
        <v>44665</v>
      </c>
    </row>
    <row r="183" spans="1:13" ht="15" x14ac:dyDescent="0.25">
      <c r="A183" s="24" t="s">
        <v>125</v>
      </c>
      <c r="B183" s="21">
        <v>822.89</v>
      </c>
      <c r="C183" s="36">
        <f t="shared" si="8"/>
        <v>528.04167299999995</v>
      </c>
      <c r="D183" s="37">
        <f t="shared" si="9"/>
        <v>658.89206999999999</v>
      </c>
      <c r="E183" s="31">
        <f t="shared" si="10"/>
        <v>405.54342899999995</v>
      </c>
      <c r="F183" s="30">
        <f t="shared" si="11"/>
        <v>592.384185</v>
      </c>
      <c r="G183" s="22">
        <v>10.311299999999999</v>
      </c>
      <c r="H183" s="21">
        <v>80.02</v>
      </c>
      <c r="I183" s="38">
        <v>51.21</v>
      </c>
      <c r="J183" s="29">
        <v>63.9</v>
      </c>
      <c r="K183" s="31">
        <v>39.33</v>
      </c>
      <c r="L183" s="30">
        <v>57.45</v>
      </c>
      <c r="M183" s="6">
        <v>44673</v>
      </c>
    </row>
    <row r="184" spans="1:13" ht="15" x14ac:dyDescent="0.25">
      <c r="A184" s="24" t="s">
        <v>126</v>
      </c>
      <c r="B184" s="21">
        <v>886.26</v>
      </c>
      <c r="C184" s="36">
        <f t="shared" si="8"/>
        <v>540.38902799999994</v>
      </c>
      <c r="D184" s="37">
        <f t="shared" si="9"/>
        <v>658.86012000000005</v>
      </c>
      <c r="E184" s="31">
        <f t="shared" si="10"/>
        <v>409.85430000000002</v>
      </c>
      <c r="F184" s="30">
        <f t="shared" si="11"/>
        <v>584.10681999999997</v>
      </c>
      <c r="G184" s="22">
        <v>10.3108</v>
      </c>
      <c r="H184" s="21">
        <v>85.72</v>
      </c>
      <c r="I184" s="38">
        <v>52.41</v>
      </c>
      <c r="J184" s="29">
        <v>63.9</v>
      </c>
      <c r="K184" s="31">
        <v>39.75</v>
      </c>
      <c r="L184" s="30">
        <v>56.65</v>
      </c>
      <c r="M184" s="6">
        <v>44680</v>
      </c>
    </row>
    <row r="185" spans="1:13" ht="15" x14ac:dyDescent="0.25">
      <c r="A185" s="24" t="s">
        <v>127</v>
      </c>
      <c r="B185" s="21">
        <v>861.71</v>
      </c>
      <c r="C185" s="36">
        <f t="shared" si="8"/>
        <v>530.85699799999998</v>
      </c>
      <c r="D185" s="37">
        <f t="shared" si="9"/>
        <v>666.98495000000003</v>
      </c>
      <c r="E185" s="31">
        <f t="shared" si="10"/>
        <v>417.20696399999997</v>
      </c>
      <c r="F185" s="30">
        <f t="shared" si="11"/>
        <v>576.02290800000003</v>
      </c>
      <c r="G185" s="22">
        <v>10.5037</v>
      </c>
      <c r="H185" s="21">
        <v>82.85</v>
      </c>
      <c r="I185" s="38">
        <v>50.54</v>
      </c>
      <c r="J185" s="29">
        <v>63.5</v>
      </c>
      <c r="K185" s="31">
        <v>39.72</v>
      </c>
      <c r="L185" s="30">
        <v>54.84</v>
      </c>
      <c r="M185" s="6">
        <v>44687</v>
      </c>
    </row>
    <row r="186" spans="1:13" ht="15" x14ac:dyDescent="0.25">
      <c r="A186" s="24" t="s">
        <v>128</v>
      </c>
      <c r="B186" s="21">
        <v>847.72</v>
      </c>
      <c r="C186" s="36">
        <f t="shared" si="8"/>
        <v>531.39777600000002</v>
      </c>
      <c r="D186" s="37">
        <f t="shared" si="9"/>
        <v>519.41135999999995</v>
      </c>
      <c r="E186" s="31">
        <f t="shared" si="10"/>
        <v>417.10624800000005</v>
      </c>
      <c r="F186" s="30">
        <f t="shared" si="11"/>
        <v>525.40456800000004</v>
      </c>
      <c r="G186" s="22">
        <v>10.5144</v>
      </c>
      <c r="H186" s="21">
        <v>80.48</v>
      </c>
      <c r="I186" s="38">
        <v>50.54</v>
      </c>
      <c r="J186" s="29">
        <v>49.4</v>
      </c>
      <c r="K186" s="31">
        <v>39.67</v>
      </c>
      <c r="L186" s="30">
        <v>49.97</v>
      </c>
      <c r="M186" s="6">
        <v>44694</v>
      </c>
    </row>
    <row r="187" spans="1:13" ht="15" x14ac:dyDescent="0.25">
      <c r="A187" s="24" t="s">
        <v>129</v>
      </c>
      <c r="B187" s="21">
        <v>863.29</v>
      </c>
      <c r="C187" s="36">
        <f t="shared" si="8"/>
        <v>544.24078799999995</v>
      </c>
      <c r="D187" s="37">
        <f t="shared" si="9"/>
        <v>514.12760000000003</v>
      </c>
      <c r="E187" s="31">
        <f t="shared" si="10"/>
        <v>421.26985999999999</v>
      </c>
      <c r="F187" s="30">
        <f t="shared" si="11"/>
        <v>513.70790399999998</v>
      </c>
      <c r="G187" s="22">
        <v>10.4924</v>
      </c>
      <c r="H187" s="21">
        <v>82.34</v>
      </c>
      <c r="I187" s="38">
        <v>51.87</v>
      </c>
      <c r="J187" s="29">
        <v>49</v>
      </c>
      <c r="K187" s="31">
        <v>40.15</v>
      </c>
      <c r="L187" s="30">
        <v>48.96</v>
      </c>
      <c r="M187" s="6">
        <v>44701</v>
      </c>
    </row>
    <row r="188" spans="1:13" ht="15" x14ac:dyDescent="0.25">
      <c r="A188" s="24" t="s">
        <v>130</v>
      </c>
      <c r="B188" s="21">
        <v>873.63</v>
      </c>
      <c r="C188" s="36">
        <f t="shared" si="8"/>
        <v>547.82167200000004</v>
      </c>
      <c r="D188" s="37">
        <f t="shared" si="9"/>
        <v>465.66954000000004</v>
      </c>
      <c r="E188" s="31">
        <f t="shared" si="10"/>
        <v>426.59976</v>
      </c>
      <c r="F188" s="30">
        <f t="shared" si="11"/>
        <v>498.19249200000002</v>
      </c>
      <c r="G188" s="22">
        <v>10.5594</v>
      </c>
      <c r="H188" s="21">
        <v>83</v>
      </c>
      <c r="I188" s="38">
        <v>51.88</v>
      </c>
      <c r="J188" s="29">
        <v>44.1</v>
      </c>
      <c r="K188" s="31">
        <v>40.4</v>
      </c>
      <c r="L188" s="30">
        <v>47.18</v>
      </c>
      <c r="M188" s="6">
        <v>44708</v>
      </c>
    </row>
    <row r="189" spans="1:13" ht="15" x14ac:dyDescent="0.25">
      <c r="A189" s="24" t="s">
        <v>131</v>
      </c>
      <c r="B189" s="21">
        <v>851.99</v>
      </c>
      <c r="C189" s="36">
        <f t="shared" si="8"/>
        <v>540.85465899999997</v>
      </c>
      <c r="D189" s="37">
        <f t="shared" si="9"/>
        <v>457.57408999999996</v>
      </c>
      <c r="E189" s="31">
        <f t="shared" si="10"/>
        <v>434.22634599999998</v>
      </c>
      <c r="F189" s="30">
        <f t="shared" si="11"/>
        <v>483.63183999999995</v>
      </c>
      <c r="G189" s="22">
        <v>10.4231</v>
      </c>
      <c r="H189" s="21">
        <v>81.23</v>
      </c>
      <c r="I189" s="38">
        <v>51.89</v>
      </c>
      <c r="J189" s="29">
        <v>43.9</v>
      </c>
      <c r="K189" s="31">
        <v>41.66</v>
      </c>
      <c r="L189" s="30">
        <v>46.4</v>
      </c>
      <c r="M189" s="6">
        <v>44715</v>
      </c>
    </row>
    <row r="190" spans="1:13" ht="15" x14ac:dyDescent="0.25">
      <c r="A190" s="24" t="s">
        <v>132</v>
      </c>
      <c r="B190" s="21">
        <v>877.11</v>
      </c>
      <c r="C190" s="36">
        <f t="shared" si="8"/>
        <v>546.292731</v>
      </c>
      <c r="D190" s="37">
        <f t="shared" si="9"/>
        <v>463.22760000000005</v>
      </c>
      <c r="E190" s="31">
        <f t="shared" si="10"/>
        <v>425.74827600000003</v>
      </c>
      <c r="F190" s="30">
        <f t="shared" si="11"/>
        <v>487.65232800000001</v>
      </c>
      <c r="G190" s="22">
        <v>10.527900000000001</v>
      </c>
      <c r="H190" s="21">
        <v>83.58</v>
      </c>
      <c r="I190" s="38">
        <v>51.89</v>
      </c>
      <c r="J190" s="29">
        <v>44</v>
      </c>
      <c r="K190" s="31">
        <v>40.44</v>
      </c>
      <c r="L190" s="30">
        <v>46.32</v>
      </c>
      <c r="M190" s="6">
        <v>44722</v>
      </c>
    </row>
    <row r="191" spans="1:13" ht="15" x14ac:dyDescent="0.25">
      <c r="A191" s="24" t="s">
        <v>133</v>
      </c>
      <c r="B191" s="21">
        <v>897.52</v>
      </c>
      <c r="C191" s="36">
        <f t="shared" si="8"/>
        <v>555.29564600000003</v>
      </c>
      <c r="D191" s="37">
        <f t="shared" si="9"/>
        <v>470.86159999999995</v>
      </c>
      <c r="E191" s="31">
        <f t="shared" si="10"/>
        <v>440.46962399999995</v>
      </c>
      <c r="F191" s="30">
        <f t="shared" si="11"/>
        <v>498.257184</v>
      </c>
      <c r="G191" s="22">
        <v>10.7014</v>
      </c>
      <c r="H191" s="21">
        <v>84.4</v>
      </c>
      <c r="I191" s="38">
        <v>51.89</v>
      </c>
      <c r="J191" s="29">
        <v>44</v>
      </c>
      <c r="K191" s="31">
        <v>41.16</v>
      </c>
      <c r="L191" s="30">
        <v>46.56</v>
      </c>
      <c r="M191" s="6">
        <v>44729</v>
      </c>
    </row>
    <row r="192" spans="1:13" ht="15" x14ac:dyDescent="0.25">
      <c r="A192" s="24" t="s">
        <v>134</v>
      </c>
      <c r="B192" s="21">
        <v>881.77</v>
      </c>
      <c r="C192" s="36">
        <f t="shared" si="8"/>
        <v>554.92203800000004</v>
      </c>
      <c r="D192" s="37">
        <f t="shared" si="9"/>
        <v>470.54480000000001</v>
      </c>
      <c r="E192" s="31">
        <f t="shared" si="10"/>
        <v>439.42467800000003</v>
      </c>
      <c r="F192" s="30">
        <f t="shared" si="11"/>
        <v>498.563604</v>
      </c>
      <c r="G192" s="22">
        <v>10.6942</v>
      </c>
      <c r="H192" s="21">
        <v>82.61</v>
      </c>
      <c r="I192" s="38">
        <v>51.89</v>
      </c>
      <c r="J192" s="29">
        <v>44</v>
      </c>
      <c r="K192" s="31">
        <v>41.09</v>
      </c>
      <c r="L192" s="30">
        <v>46.62</v>
      </c>
      <c r="M192" s="6">
        <v>44735</v>
      </c>
    </row>
    <row r="193" spans="1:13" ht="15" x14ac:dyDescent="0.25">
      <c r="A193" s="24" t="s">
        <v>135</v>
      </c>
      <c r="B193" s="21">
        <v>904.19</v>
      </c>
      <c r="C193" s="36">
        <f t="shared" si="8"/>
        <v>579.37648999999999</v>
      </c>
      <c r="D193" s="37">
        <f t="shared" si="9"/>
        <v>497.68333000000001</v>
      </c>
      <c r="E193" s="31">
        <f t="shared" si="10"/>
        <v>445.12023099999999</v>
      </c>
      <c r="F193" s="30">
        <f t="shared" si="11"/>
        <v>511.01221400000003</v>
      </c>
      <c r="G193" s="22">
        <v>10.7491</v>
      </c>
      <c r="H193" s="21">
        <v>84.4</v>
      </c>
      <c r="I193" s="38">
        <v>53.9</v>
      </c>
      <c r="J193" s="29">
        <v>46.3</v>
      </c>
      <c r="K193" s="31">
        <v>41.41</v>
      </c>
      <c r="L193" s="30">
        <v>47.54</v>
      </c>
      <c r="M193" s="6">
        <v>44743</v>
      </c>
    </row>
    <row r="194" spans="1:13" ht="15" x14ac:dyDescent="0.25">
      <c r="A194" s="24" t="s">
        <v>136</v>
      </c>
      <c r="B194" s="21">
        <v>883.53</v>
      </c>
      <c r="C194" s="36">
        <f t="shared" si="8"/>
        <v>589.79591000000005</v>
      </c>
      <c r="D194" s="37">
        <f t="shared" si="9"/>
        <v>495.59983</v>
      </c>
      <c r="E194" s="31">
        <f t="shared" si="10"/>
        <v>446.14688799999999</v>
      </c>
      <c r="F194" s="30">
        <f t="shared" si="11"/>
        <v>512.19118500000002</v>
      </c>
      <c r="G194" s="22">
        <v>10.7041</v>
      </c>
      <c r="H194" s="21">
        <v>82.3</v>
      </c>
      <c r="I194" s="38">
        <v>55.1</v>
      </c>
      <c r="J194" s="29">
        <v>46.3</v>
      </c>
      <c r="K194" s="31">
        <v>41.68</v>
      </c>
      <c r="L194" s="30">
        <v>47.85</v>
      </c>
      <c r="M194" s="6">
        <v>44750</v>
      </c>
    </row>
    <row r="195" spans="1:13" ht="15" x14ac:dyDescent="0.25">
      <c r="A195" s="24" t="s">
        <v>137</v>
      </c>
      <c r="B195" s="21">
        <v>903.07</v>
      </c>
      <c r="C195" s="36">
        <f t="shared" si="8"/>
        <v>583.43064500000003</v>
      </c>
      <c r="D195" s="37">
        <f t="shared" si="9"/>
        <v>490.34014999999999</v>
      </c>
      <c r="E195" s="31">
        <f t="shared" si="10"/>
        <v>451.15530000000001</v>
      </c>
      <c r="F195" s="30">
        <f t="shared" si="11"/>
        <v>507.92038000000002</v>
      </c>
      <c r="G195" s="22">
        <v>10.5905</v>
      </c>
      <c r="H195" s="21">
        <v>84.99</v>
      </c>
      <c r="I195" s="38">
        <v>55.09</v>
      </c>
      <c r="J195" s="29">
        <v>46.3</v>
      </c>
      <c r="K195" s="31">
        <v>42.6</v>
      </c>
      <c r="L195" s="30">
        <v>47.96</v>
      </c>
      <c r="M195" s="6">
        <v>44757</v>
      </c>
    </row>
    <row r="196" spans="1:13" ht="15" x14ac:dyDescent="0.25">
      <c r="A196" s="24" t="s">
        <v>138</v>
      </c>
      <c r="B196" s="21">
        <v>915.29</v>
      </c>
      <c r="C196" s="36">
        <f t="shared" si="8"/>
        <v>573.652692</v>
      </c>
      <c r="D196" s="37">
        <f t="shared" si="9"/>
        <v>482.20986999999997</v>
      </c>
      <c r="E196" s="31">
        <f t="shared" si="10"/>
        <v>447.52825299999995</v>
      </c>
      <c r="F196" s="30">
        <f t="shared" si="11"/>
        <v>502.102329</v>
      </c>
      <c r="G196" s="22">
        <v>10.414899999999999</v>
      </c>
      <c r="H196" s="21">
        <v>87.33</v>
      </c>
      <c r="I196" s="38">
        <v>55.08</v>
      </c>
      <c r="J196" s="29">
        <v>46.3</v>
      </c>
      <c r="K196" s="31">
        <v>42.97</v>
      </c>
      <c r="L196" s="30">
        <v>48.21</v>
      </c>
      <c r="M196" s="6">
        <v>44764</v>
      </c>
    </row>
    <row r="197" spans="1:13" ht="15" x14ac:dyDescent="0.25">
      <c r="A197" s="24" t="s">
        <v>139</v>
      </c>
      <c r="B197" s="21">
        <v>902.21</v>
      </c>
      <c r="C197" s="36">
        <f t="shared" si="8"/>
        <v>571.63676399999997</v>
      </c>
      <c r="D197" s="37">
        <f t="shared" si="9"/>
        <v>479.47746000000001</v>
      </c>
      <c r="E197" s="31">
        <f t="shared" si="10"/>
        <v>458.82464299999998</v>
      </c>
      <c r="F197" s="30">
        <f t="shared" si="11"/>
        <v>505.42320999999998</v>
      </c>
      <c r="G197" s="22">
        <v>10.378299999999999</v>
      </c>
      <c r="H197" s="21">
        <v>86.57</v>
      </c>
      <c r="I197" s="38">
        <v>55.08</v>
      </c>
      <c r="J197" s="29">
        <v>46.2</v>
      </c>
      <c r="K197" s="31">
        <v>44.21</v>
      </c>
      <c r="L197" s="30">
        <v>48.7</v>
      </c>
      <c r="M197" s="6">
        <v>44771</v>
      </c>
    </row>
    <row r="198" spans="1:13" ht="15" x14ac:dyDescent="0.25">
      <c r="A198" s="24" t="s">
        <v>140</v>
      </c>
      <c r="B198" s="21">
        <v>902.79</v>
      </c>
      <c r="C198" s="36">
        <f t="shared" si="8"/>
        <v>583.53591400000005</v>
      </c>
      <c r="D198" s="37">
        <f t="shared" si="9"/>
        <v>477.90026</v>
      </c>
      <c r="E198" s="31">
        <f t="shared" si="10"/>
        <v>457.47805800000003</v>
      </c>
      <c r="F198" s="30">
        <f t="shared" si="11"/>
        <v>507.34140399999995</v>
      </c>
      <c r="G198" s="22">
        <v>10.3666</v>
      </c>
      <c r="H198" s="21">
        <v>87.01</v>
      </c>
      <c r="I198" s="38">
        <v>56.29</v>
      </c>
      <c r="J198" s="29">
        <v>46.1</v>
      </c>
      <c r="K198" s="31">
        <v>44.13</v>
      </c>
      <c r="L198" s="30">
        <v>48.94</v>
      </c>
      <c r="M198" s="6">
        <v>44778</v>
      </c>
    </row>
    <row r="199" spans="1:13" ht="15" x14ac:dyDescent="0.25">
      <c r="A199" s="24" t="s">
        <v>141</v>
      </c>
      <c r="B199" s="21">
        <v>906.23</v>
      </c>
      <c r="C199" s="36">
        <f t="shared" si="8"/>
        <v>585.919488</v>
      </c>
      <c r="D199" s="37">
        <f t="shared" si="9"/>
        <v>465.03198000000003</v>
      </c>
      <c r="E199" s="31">
        <f t="shared" si="10"/>
        <v>463.57550400000002</v>
      </c>
      <c r="F199" s="30">
        <f t="shared" si="11"/>
        <v>506.33347800000001</v>
      </c>
      <c r="G199" s="22">
        <v>10.4034</v>
      </c>
      <c r="H199" s="21">
        <v>87.2</v>
      </c>
      <c r="I199" s="38">
        <v>56.32</v>
      </c>
      <c r="J199" s="29">
        <v>44.7</v>
      </c>
      <c r="K199" s="31">
        <v>44.56</v>
      </c>
      <c r="L199" s="30">
        <v>48.67</v>
      </c>
      <c r="M199" s="6">
        <v>44785</v>
      </c>
    </row>
    <row r="200" spans="1:13" ht="15" x14ac:dyDescent="0.25">
      <c r="A200" s="24" t="s">
        <v>142</v>
      </c>
      <c r="B200" s="21">
        <v>935.63</v>
      </c>
      <c r="C200" s="36">
        <f t="shared" si="8"/>
        <v>616.39142400000003</v>
      </c>
      <c r="D200" s="37">
        <f t="shared" si="9"/>
        <v>534.88512000000003</v>
      </c>
      <c r="E200" s="31">
        <f t="shared" si="10"/>
        <v>477.57600000000002</v>
      </c>
      <c r="F200" s="30">
        <f t="shared" si="11"/>
        <v>537.00768000000005</v>
      </c>
      <c r="G200" s="22">
        <v>10.6128</v>
      </c>
      <c r="H200" s="21">
        <v>88.68</v>
      </c>
      <c r="I200" s="38">
        <v>58.08</v>
      </c>
      <c r="J200" s="29">
        <v>50.4</v>
      </c>
      <c r="K200" s="31">
        <v>45</v>
      </c>
      <c r="L200" s="30">
        <v>50.6</v>
      </c>
      <c r="M200" s="6">
        <v>44792</v>
      </c>
    </row>
    <row r="201" spans="1:13" ht="15" x14ac:dyDescent="0.25">
      <c r="A201" s="24" t="s">
        <v>143</v>
      </c>
      <c r="B201" s="21">
        <v>909.73</v>
      </c>
      <c r="C201" s="36">
        <f t="shared" si="8"/>
        <v>634.99856999999997</v>
      </c>
      <c r="D201" s="37">
        <f t="shared" si="9"/>
        <v>568.43465999999989</v>
      </c>
      <c r="E201" s="31">
        <f t="shared" si="10"/>
        <v>487.71271199999995</v>
      </c>
      <c r="F201" s="30">
        <f t="shared" si="11"/>
        <v>550.36731299999997</v>
      </c>
      <c r="G201" s="22">
        <v>10.5657</v>
      </c>
      <c r="H201" s="21">
        <v>85.89</v>
      </c>
      <c r="I201" s="38">
        <v>60.1</v>
      </c>
      <c r="J201" s="29">
        <v>53.8</v>
      </c>
      <c r="K201" s="31">
        <v>46.16</v>
      </c>
      <c r="L201" s="30">
        <v>52.09</v>
      </c>
      <c r="M201" s="6">
        <v>44799</v>
      </c>
    </row>
    <row r="202" spans="1:13" ht="15" x14ac:dyDescent="0.25">
      <c r="A202" s="24" t="s">
        <v>144</v>
      </c>
      <c r="B202" s="21">
        <v>926.79</v>
      </c>
      <c r="C202" s="36">
        <f t="shared" si="8"/>
        <v>663.84223500000007</v>
      </c>
      <c r="D202" s="37">
        <f t="shared" si="9"/>
        <v>605.34684000000004</v>
      </c>
      <c r="E202" s="31">
        <f t="shared" si="10"/>
        <v>505.63634100000002</v>
      </c>
      <c r="F202" s="30">
        <f t="shared" si="11"/>
        <v>572.71821599999998</v>
      </c>
      <c r="G202" s="22">
        <v>10.7331</v>
      </c>
      <c r="H202" s="21">
        <v>86.77</v>
      </c>
      <c r="I202" s="38">
        <v>61.85</v>
      </c>
      <c r="J202" s="29">
        <v>56.4</v>
      </c>
      <c r="K202" s="31">
        <v>47.11</v>
      </c>
      <c r="L202" s="30">
        <v>53.36</v>
      </c>
      <c r="M202" s="6">
        <v>44806</v>
      </c>
    </row>
    <row r="203" spans="1:13" ht="15" x14ac:dyDescent="0.25">
      <c r="A203" s="24" t="s">
        <v>145</v>
      </c>
      <c r="B203" s="21">
        <v>919.6</v>
      </c>
      <c r="C203" s="36">
        <f t="shared" ref="C203:C267" si="12">I203*G203</f>
        <v>660.61531200000002</v>
      </c>
      <c r="D203" s="37">
        <f t="shared" ref="D203:D267" si="13">J203*G203</f>
        <v>608.71439999999996</v>
      </c>
      <c r="E203" s="31">
        <f t="shared" ref="E203:E257" si="14">K203*G203</f>
        <v>510.25217600000002</v>
      </c>
      <c r="F203" s="30">
        <f t="shared" ref="F203:F257" si="15">L203*G203</f>
        <v>575.39529600000003</v>
      </c>
      <c r="G203" s="22">
        <v>10.6792</v>
      </c>
      <c r="H203" s="21">
        <v>85.96</v>
      </c>
      <c r="I203" s="38">
        <v>61.86</v>
      </c>
      <c r="J203" s="29">
        <v>57</v>
      </c>
      <c r="K203" s="31">
        <v>47.78</v>
      </c>
      <c r="L203" s="30">
        <v>53.88</v>
      </c>
      <c r="M203" s="6">
        <v>44813</v>
      </c>
    </row>
    <row r="204" spans="1:13" ht="15" x14ac:dyDescent="0.25">
      <c r="A204" s="24" t="s">
        <v>146</v>
      </c>
      <c r="B204" s="21">
        <v>914.89</v>
      </c>
      <c r="C204" s="36">
        <f t="shared" si="12"/>
        <v>674.17056000000002</v>
      </c>
      <c r="D204" s="37">
        <f t="shared" si="13"/>
        <v>643.03848000000005</v>
      </c>
      <c r="E204" s="31">
        <f t="shared" si="14"/>
        <v>511.74698400000005</v>
      </c>
      <c r="F204" s="30">
        <f t="shared" si="15"/>
        <v>586.46397600000012</v>
      </c>
      <c r="G204" s="22">
        <v>10.735200000000001</v>
      </c>
      <c r="H204" s="21">
        <v>85.64</v>
      </c>
      <c r="I204" s="38">
        <v>62.8</v>
      </c>
      <c r="J204" s="29">
        <v>59.9</v>
      </c>
      <c r="K204" s="31">
        <v>47.67</v>
      </c>
      <c r="L204" s="30">
        <v>54.63</v>
      </c>
      <c r="M204" s="6">
        <v>44820</v>
      </c>
    </row>
    <row r="205" spans="1:13" ht="15" x14ac:dyDescent="0.25">
      <c r="A205" s="24" t="s">
        <v>147</v>
      </c>
      <c r="B205" s="21">
        <v>909.16</v>
      </c>
      <c r="C205" s="36">
        <f t="shared" si="12"/>
        <v>684.36300000000006</v>
      </c>
      <c r="D205" s="37">
        <f t="shared" si="13"/>
        <v>651.67050000000006</v>
      </c>
      <c r="E205" s="31">
        <f t="shared" si="14"/>
        <v>532.88774999999998</v>
      </c>
      <c r="F205" s="30">
        <f t="shared" si="15"/>
        <v>606.66382500000009</v>
      </c>
      <c r="G205" s="22">
        <v>10.897500000000001</v>
      </c>
      <c r="H205" s="21">
        <v>83.69</v>
      </c>
      <c r="I205" s="38">
        <v>62.8</v>
      </c>
      <c r="J205" s="29">
        <v>59.8</v>
      </c>
      <c r="K205" s="31">
        <v>48.9</v>
      </c>
      <c r="L205" s="30">
        <v>55.67</v>
      </c>
      <c r="M205" s="6">
        <v>44827</v>
      </c>
    </row>
    <row r="206" spans="1:13" ht="15" x14ac:dyDescent="0.25">
      <c r="A206" s="24" t="s">
        <v>148</v>
      </c>
      <c r="B206" s="21">
        <v>931.72</v>
      </c>
      <c r="C206" s="36">
        <f t="shared" si="12"/>
        <v>685.63155999999992</v>
      </c>
      <c r="D206" s="37">
        <f t="shared" si="13"/>
        <v>651.78669000000002</v>
      </c>
      <c r="E206" s="31">
        <f t="shared" si="14"/>
        <v>531.80116699999996</v>
      </c>
      <c r="F206" s="30">
        <f t="shared" si="15"/>
        <v>608.33424400000001</v>
      </c>
      <c r="G206" s="22">
        <v>10.9177</v>
      </c>
      <c r="H206" s="21">
        <v>85.38</v>
      </c>
      <c r="I206" s="38">
        <v>62.8</v>
      </c>
      <c r="J206" s="29">
        <v>59.7</v>
      </c>
      <c r="K206" s="31">
        <v>48.71</v>
      </c>
      <c r="L206" s="30">
        <v>55.72</v>
      </c>
      <c r="M206" s="5">
        <v>44834</v>
      </c>
    </row>
    <row r="207" spans="1:13" ht="15" x14ac:dyDescent="0.25">
      <c r="A207" s="24" t="s">
        <v>149</v>
      </c>
      <c r="B207" s="21">
        <v>938.11</v>
      </c>
      <c r="C207" s="36">
        <f t="shared" si="12"/>
        <v>685.93679700000007</v>
      </c>
      <c r="D207" s="37">
        <f t="shared" si="13"/>
        <v>621.59267</v>
      </c>
      <c r="E207" s="31">
        <f t="shared" si="14"/>
        <v>536.05540100000007</v>
      </c>
      <c r="F207" s="30">
        <f t="shared" si="15"/>
        <v>601.49195800000007</v>
      </c>
      <c r="G207" s="22">
        <v>10.924300000000001</v>
      </c>
      <c r="H207" s="21">
        <v>86.39</v>
      </c>
      <c r="I207" s="38">
        <v>62.79</v>
      </c>
      <c r="J207" s="29">
        <v>56.9</v>
      </c>
      <c r="K207" s="31">
        <v>49.07</v>
      </c>
      <c r="L207" s="30">
        <v>55.06</v>
      </c>
      <c r="M207" s="5">
        <v>44841</v>
      </c>
    </row>
    <row r="208" spans="1:13" ht="15" x14ac:dyDescent="0.25">
      <c r="A208" s="24" t="s">
        <v>150</v>
      </c>
      <c r="B208" s="21">
        <v>928.43</v>
      </c>
      <c r="C208" s="36">
        <f t="shared" si="12"/>
        <v>690.58627799999999</v>
      </c>
      <c r="D208" s="37">
        <f t="shared" si="13"/>
        <v>620.40563999999995</v>
      </c>
      <c r="E208" s="31">
        <f t="shared" si="14"/>
        <v>532.18483800000001</v>
      </c>
      <c r="F208" s="30">
        <f t="shared" si="15"/>
        <v>606.21551099999999</v>
      </c>
      <c r="G208" s="22">
        <v>11.0001</v>
      </c>
      <c r="H208" s="21">
        <v>84.57</v>
      </c>
      <c r="I208" s="38">
        <v>62.78</v>
      </c>
      <c r="J208" s="29">
        <v>56.4</v>
      </c>
      <c r="K208" s="31">
        <v>48.38</v>
      </c>
      <c r="L208" s="30">
        <v>55.11</v>
      </c>
      <c r="M208" s="5">
        <v>44848</v>
      </c>
    </row>
    <row r="209" spans="1:13" ht="15" x14ac:dyDescent="0.25">
      <c r="A209" s="24" t="s">
        <v>151</v>
      </c>
      <c r="B209" s="21">
        <v>940.24</v>
      </c>
      <c r="C209" s="36">
        <f t="shared" si="12"/>
        <v>692.44456600000001</v>
      </c>
      <c r="D209" s="37">
        <f t="shared" si="13"/>
        <v>620.97210999999993</v>
      </c>
      <c r="E209" s="31">
        <f t="shared" si="14"/>
        <v>535.27134100000001</v>
      </c>
      <c r="F209" s="30">
        <f t="shared" si="15"/>
        <v>604.8687480000001</v>
      </c>
      <c r="G209" s="22">
        <v>11.0297</v>
      </c>
      <c r="H209" s="21">
        <v>85.48</v>
      </c>
      <c r="I209" s="38">
        <v>62.78</v>
      </c>
      <c r="J209" s="29">
        <v>56.3</v>
      </c>
      <c r="K209" s="31">
        <v>48.53</v>
      </c>
      <c r="L209" s="30">
        <v>54.84</v>
      </c>
      <c r="M209" s="5">
        <v>44855</v>
      </c>
    </row>
    <row r="210" spans="1:13" ht="15" x14ac:dyDescent="0.25">
      <c r="A210" s="24" t="s">
        <v>152</v>
      </c>
      <c r="B210" s="21">
        <v>944.32</v>
      </c>
      <c r="C210" s="36">
        <f t="shared" si="12"/>
        <v>688.72609799999998</v>
      </c>
      <c r="D210" s="37">
        <f t="shared" si="13"/>
        <v>568.19082000000003</v>
      </c>
      <c r="E210" s="31">
        <f t="shared" si="14"/>
        <v>532.06308000000001</v>
      </c>
      <c r="F210" s="30">
        <f t="shared" si="15"/>
        <v>588.115816</v>
      </c>
      <c r="G210" s="22">
        <v>10.947800000000001</v>
      </c>
      <c r="H210" s="21">
        <v>85.92</v>
      </c>
      <c r="I210" s="38">
        <v>62.91</v>
      </c>
      <c r="J210" s="29">
        <v>51.9</v>
      </c>
      <c r="K210" s="31">
        <v>48.6</v>
      </c>
      <c r="L210" s="30">
        <v>53.72</v>
      </c>
      <c r="M210" s="5">
        <v>44862</v>
      </c>
    </row>
    <row r="211" spans="1:13" ht="15" x14ac:dyDescent="0.25">
      <c r="A211" s="24" t="s">
        <v>153</v>
      </c>
      <c r="B211" s="21">
        <v>922.49</v>
      </c>
      <c r="C211" s="36">
        <f t="shared" si="12"/>
        <v>683.23232600000006</v>
      </c>
      <c r="D211" s="37">
        <f t="shared" si="13"/>
        <v>564.09681999999998</v>
      </c>
      <c r="E211" s="31">
        <f t="shared" si="14"/>
        <v>528.05125100000009</v>
      </c>
      <c r="F211" s="30">
        <f t="shared" si="15"/>
        <v>584.8965290000001</v>
      </c>
      <c r="G211" s="22">
        <v>10.889900000000001</v>
      </c>
      <c r="H211" s="21">
        <v>84.67</v>
      </c>
      <c r="I211" s="38">
        <v>62.74</v>
      </c>
      <c r="J211" s="29">
        <v>51.8</v>
      </c>
      <c r="K211" s="31">
        <v>48.49</v>
      </c>
      <c r="L211" s="30">
        <v>53.71</v>
      </c>
      <c r="M211" s="5">
        <v>44869</v>
      </c>
    </row>
    <row r="212" spans="1:13" ht="15" x14ac:dyDescent="0.25">
      <c r="A212" s="24" t="s">
        <v>154</v>
      </c>
      <c r="B212" s="21">
        <v>943.97</v>
      </c>
      <c r="C212" s="36">
        <f t="shared" si="12"/>
        <v>679.25185199999999</v>
      </c>
      <c r="D212" s="37">
        <f t="shared" si="13"/>
        <v>558.21523999999999</v>
      </c>
      <c r="E212" s="31">
        <f t="shared" si="14"/>
        <v>524.52797599999997</v>
      </c>
      <c r="F212" s="30">
        <f t="shared" si="15"/>
        <v>581.537192</v>
      </c>
      <c r="G212" s="22">
        <v>10.7972</v>
      </c>
      <c r="H212" s="21">
        <v>87.3</v>
      </c>
      <c r="I212" s="38">
        <v>62.91</v>
      </c>
      <c r="J212" s="29">
        <v>51.7</v>
      </c>
      <c r="K212" s="31">
        <v>48.58</v>
      </c>
      <c r="L212" s="30">
        <v>53.86</v>
      </c>
      <c r="M212" s="5">
        <v>44876</v>
      </c>
    </row>
    <row r="213" spans="1:13" ht="15" x14ac:dyDescent="0.25">
      <c r="A213" s="24" t="s">
        <v>155</v>
      </c>
      <c r="B213" s="21">
        <v>945.58</v>
      </c>
      <c r="C213" s="36">
        <f t="shared" si="12"/>
        <v>691.32720799999993</v>
      </c>
      <c r="D213" s="37">
        <f t="shared" si="13"/>
        <v>570.24605999999994</v>
      </c>
      <c r="E213" s="31">
        <f t="shared" si="14"/>
        <v>536.84436399999993</v>
      </c>
      <c r="F213" s="30">
        <f t="shared" si="15"/>
        <v>594.9677099999999</v>
      </c>
      <c r="G213" s="22">
        <v>10.987399999999999</v>
      </c>
      <c r="H213" s="21">
        <v>86.95</v>
      </c>
      <c r="I213" s="38">
        <v>62.92</v>
      </c>
      <c r="J213" s="29">
        <v>51.9</v>
      </c>
      <c r="K213" s="31">
        <v>48.86</v>
      </c>
      <c r="L213" s="30">
        <v>54.15</v>
      </c>
      <c r="M213" s="5">
        <v>44883</v>
      </c>
    </row>
    <row r="214" spans="1:13" ht="15" x14ac:dyDescent="0.25">
      <c r="A214" s="24" t="s">
        <v>156</v>
      </c>
      <c r="B214" s="21">
        <v>957.17</v>
      </c>
      <c r="C214" s="36">
        <f t="shared" si="12"/>
        <v>692.96923499999991</v>
      </c>
      <c r="D214" s="37">
        <f t="shared" si="13"/>
        <v>592.92065000000002</v>
      </c>
      <c r="E214" s="31">
        <f t="shared" si="14"/>
        <v>531.56907999999999</v>
      </c>
      <c r="F214" s="30">
        <f t="shared" si="15"/>
        <v>601.70064499999989</v>
      </c>
      <c r="G214" s="22">
        <v>10.839499999999999</v>
      </c>
      <c r="H214" s="21">
        <v>87.79</v>
      </c>
      <c r="I214" s="38">
        <v>63.93</v>
      </c>
      <c r="J214" s="29">
        <v>54.7</v>
      </c>
      <c r="K214" s="31">
        <v>49.04</v>
      </c>
      <c r="L214" s="30">
        <v>55.51</v>
      </c>
      <c r="M214" s="5">
        <v>44890</v>
      </c>
    </row>
    <row r="215" spans="1:13" ht="15" x14ac:dyDescent="0.25">
      <c r="A215" s="24" t="s">
        <v>157</v>
      </c>
      <c r="B215" s="21">
        <v>931.04</v>
      </c>
      <c r="C215" s="36">
        <f t="shared" si="12"/>
        <v>696.70792199999994</v>
      </c>
      <c r="D215" s="37">
        <f t="shared" si="13"/>
        <v>638.70323999999994</v>
      </c>
      <c r="E215" s="31">
        <f t="shared" si="14"/>
        <v>526.60430399999996</v>
      </c>
      <c r="F215" s="30">
        <f t="shared" si="15"/>
        <v>630.33926899999994</v>
      </c>
      <c r="G215" s="22">
        <v>10.862299999999999</v>
      </c>
      <c r="H215" s="21">
        <v>85.47</v>
      </c>
      <c r="I215" s="38">
        <v>64.14</v>
      </c>
      <c r="J215" s="29">
        <v>58.8</v>
      </c>
      <c r="K215" s="31">
        <v>48.48</v>
      </c>
      <c r="L215" s="30">
        <v>58.03</v>
      </c>
      <c r="M215" s="5">
        <v>44897</v>
      </c>
    </row>
    <row r="216" spans="1:13" ht="15" x14ac:dyDescent="0.25">
      <c r="A216" s="24" t="s">
        <v>158</v>
      </c>
      <c r="B216" s="21">
        <v>953.82</v>
      </c>
      <c r="C216" s="36">
        <f t="shared" si="12"/>
        <v>699.02982599999996</v>
      </c>
      <c r="D216" s="37">
        <f t="shared" si="13"/>
        <v>682.35252000000003</v>
      </c>
      <c r="E216" s="31">
        <f t="shared" si="14"/>
        <v>536.61684600000001</v>
      </c>
      <c r="F216" s="30">
        <f t="shared" si="15"/>
        <v>657.06405600000005</v>
      </c>
      <c r="G216" s="22">
        <v>10.9002</v>
      </c>
      <c r="H216" s="21">
        <v>87.45</v>
      </c>
      <c r="I216" s="38">
        <v>64.13</v>
      </c>
      <c r="J216" s="29">
        <v>62.6</v>
      </c>
      <c r="K216" s="31">
        <v>49.23</v>
      </c>
      <c r="L216" s="30">
        <v>60.28</v>
      </c>
      <c r="M216" s="5">
        <v>44904</v>
      </c>
    </row>
    <row r="217" spans="1:13" ht="15" x14ac:dyDescent="0.25">
      <c r="A217" s="24" t="s">
        <v>159</v>
      </c>
      <c r="B217" s="21">
        <v>945.84</v>
      </c>
      <c r="C217" s="36">
        <f t="shared" si="12"/>
        <v>705.60315100000003</v>
      </c>
      <c r="D217" s="37">
        <f t="shared" si="13"/>
        <v>714.07523000000015</v>
      </c>
      <c r="E217" s="31">
        <f t="shared" si="14"/>
        <v>542.10302900000011</v>
      </c>
      <c r="F217" s="30">
        <f t="shared" si="15"/>
        <v>684.8080480000001</v>
      </c>
      <c r="G217" s="22">
        <v>11.002700000000001</v>
      </c>
      <c r="H217" s="21">
        <v>86.53</v>
      </c>
      <c r="I217" s="38">
        <v>64.13</v>
      </c>
      <c r="J217" s="29">
        <v>64.900000000000006</v>
      </c>
      <c r="K217" s="31">
        <v>49.27</v>
      </c>
      <c r="L217" s="30">
        <v>62.24</v>
      </c>
      <c r="M217" s="5">
        <v>44911</v>
      </c>
    </row>
    <row r="218" spans="1:13" ht="15" x14ac:dyDescent="0.25">
      <c r="A218" s="24" t="s">
        <v>160</v>
      </c>
      <c r="B218" s="21">
        <v>957.42</v>
      </c>
      <c r="C218" s="36">
        <f t="shared" si="12"/>
        <v>696.02728000000002</v>
      </c>
      <c r="D218" s="37">
        <f t="shared" si="13"/>
        <v>719.79840000000002</v>
      </c>
      <c r="E218" s="31">
        <f t="shared" si="14"/>
        <v>561.06507999999997</v>
      </c>
      <c r="F218" s="30">
        <f t="shared" si="15"/>
        <v>702.24775999999997</v>
      </c>
      <c r="G218" s="22">
        <v>11.108000000000001</v>
      </c>
      <c r="H218" s="21">
        <v>86.58</v>
      </c>
      <c r="I218" s="38">
        <v>62.66</v>
      </c>
      <c r="J218" s="29">
        <v>64.8</v>
      </c>
      <c r="K218" s="31">
        <v>50.51</v>
      </c>
      <c r="L218" s="30">
        <v>63.22</v>
      </c>
      <c r="M218" s="5">
        <v>44918</v>
      </c>
    </row>
    <row r="219" spans="1:13" ht="15" x14ac:dyDescent="0.25">
      <c r="A219" s="23" t="s">
        <v>161</v>
      </c>
      <c r="B219" s="21">
        <v>961.54</v>
      </c>
      <c r="C219" s="36">
        <f t="shared" si="12"/>
        <v>668.92211299999997</v>
      </c>
      <c r="D219" s="37">
        <f t="shared" si="13"/>
        <v>721.11383999999998</v>
      </c>
      <c r="E219" s="31">
        <f t="shared" si="14"/>
        <v>546.06568099999993</v>
      </c>
      <c r="F219" s="30">
        <f t="shared" si="15"/>
        <v>706.20191799999998</v>
      </c>
      <c r="G219" s="25">
        <v>11.128299999999999</v>
      </c>
      <c r="H219" s="21">
        <v>86.47</v>
      </c>
      <c r="I219" s="39">
        <v>60.11</v>
      </c>
      <c r="J219" s="29">
        <v>64.8</v>
      </c>
      <c r="K219" s="31">
        <v>49.07</v>
      </c>
      <c r="L219" s="30">
        <v>63.46</v>
      </c>
      <c r="M219" s="5">
        <v>44925</v>
      </c>
    </row>
    <row r="220" spans="1:13" ht="15" x14ac:dyDescent="0.25">
      <c r="A220" s="24" t="s">
        <v>162</v>
      </c>
      <c r="B220" s="21">
        <v>952.3</v>
      </c>
      <c r="C220" s="36">
        <f t="shared" si="12"/>
        <v>675.34000800000001</v>
      </c>
      <c r="D220" s="37">
        <f t="shared" si="13"/>
        <v>725.452</v>
      </c>
      <c r="E220" s="31">
        <f t="shared" si="14"/>
        <v>556.03105600000004</v>
      </c>
      <c r="F220" s="30">
        <f t="shared" si="15"/>
        <v>718.30908799999997</v>
      </c>
      <c r="G220" s="22">
        <v>11.1608</v>
      </c>
      <c r="H220" s="21">
        <v>85.14</v>
      </c>
      <c r="I220" s="38">
        <v>60.51</v>
      </c>
      <c r="J220" s="29">
        <v>65</v>
      </c>
      <c r="K220" s="31">
        <v>49.82</v>
      </c>
      <c r="L220" s="30">
        <v>64.36</v>
      </c>
      <c r="M220" s="5">
        <v>44931</v>
      </c>
    </row>
    <row r="221" spans="1:13" ht="15" x14ac:dyDescent="0.25">
      <c r="A221" s="24" t="s">
        <v>163</v>
      </c>
      <c r="B221" s="21">
        <v>947.34</v>
      </c>
      <c r="C221" s="36">
        <f t="shared" si="12"/>
        <v>668.54811099999995</v>
      </c>
      <c r="D221" s="37">
        <f t="shared" si="13"/>
        <v>744.20939999999996</v>
      </c>
      <c r="E221" s="31">
        <f t="shared" si="14"/>
        <v>571.12433499999997</v>
      </c>
      <c r="F221" s="30">
        <f t="shared" si="15"/>
        <v>735.752475</v>
      </c>
      <c r="G221" s="22">
        <v>11.2759</v>
      </c>
      <c r="H221" s="21">
        <v>84.25</v>
      </c>
      <c r="I221" s="38">
        <v>59.29</v>
      </c>
      <c r="J221" s="29">
        <v>66</v>
      </c>
      <c r="K221" s="31">
        <v>50.65</v>
      </c>
      <c r="L221" s="30">
        <v>65.25</v>
      </c>
      <c r="M221" s="5">
        <v>44939</v>
      </c>
    </row>
    <row r="222" spans="1:13" ht="15" x14ac:dyDescent="0.25">
      <c r="A222" s="24" t="s">
        <v>164</v>
      </c>
      <c r="B222" s="21">
        <v>949.15</v>
      </c>
      <c r="C222" s="36">
        <f t="shared" si="12"/>
        <v>639.69726799999989</v>
      </c>
      <c r="D222" s="37">
        <f t="shared" si="13"/>
        <v>737.33879999999999</v>
      </c>
      <c r="E222" s="31">
        <f t="shared" si="14"/>
        <v>570.99069799999995</v>
      </c>
      <c r="F222" s="30">
        <f t="shared" si="15"/>
        <v>737.56223599999987</v>
      </c>
      <c r="G222" s="22">
        <v>11.171799999999999</v>
      </c>
      <c r="H222" s="21">
        <v>84.67</v>
      </c>
      <c r="I222" s="38">
        <v>57.26</v>
      </c>
      <c r="J222" s="29">
        <v>66</v>
      </c>
      <c r="K222" s="31">
        <v>51.11</v>
      </c>
      <c r="L222" s="30">
        <v>66.02</v>
      </c>
      <c r="M222" s="5">
        <v>44946</v>
      </c>
    </row>
    <row r="223" spans="1:13" ht="15" x14ac:dyDescent="0.25">
      <c r="A223" s="24" t="s">
        <v>165</v>
      </c>
      <c r="B223" s="21">
        <v>935.82</v>
      </c>
      <c r="C223" s="36">
        <f t="shared" si="12"/>
        <v>614.39679000000001</v>
      </c>
      <c r="D223" s="37">
        <f t="shared" si="13"/>
        <v>767.29589999999996</v>
      </c>
      <c r="E223" s="31">
        <f t="shared" si="14"/>
        <v>568.91910599999994</v>
      </c>
      <c r="F223" s="30">
        <f t="shared" si="15"/>
        <v>758.11075200000005</v>
      </c>
      <c r="G223" s="22">
        <v>11.2014</v>
      </c>
      <c r="H223" s="21">
        <v>83.86</v>
      </c>
      <c r="I223" s="38">
        <v>54.85</v>
      </c>
      <c r="J223" s="29">
        <v>68.5</v>
      </c>
      <c r="K223" s="31">
        <v>50.79</v>
      </c>
      <c r="L223" s="30">
        <v>67.680000000000007</v>
      </c>
      <c r="M223" s="5">
        <v>44953</v>
      </c>
    </row>
    <row r="224" spans="1:13" ht="15" x14ac:dyDescent="0.25">
      <c r="A224" s="24" t="s">
        <v>166</v>
      </c>
      <c r="B224" s="21">
        <v>947.1</v>
      </c>
      <c r="C224" s="36">
        <f t="shared" si="12"/>
        <v>607.33829800000001</v>
      </c>
      <c r="D224" s="37">
        <f t="shared" si="13"/>
        <v>806.31152000000009</v>
      </c>
      <c r="E224" s="31">
        <f t="shared" si="14"/>
        <v>583.44339200000002</v>
      </c>
      <c r="F224" s="30">
        <f t="shared" si="15"/>
        <v>789.3246200000001</v>
      </c>
      <c r="G224" s="22">
        <v>11.3246</v>
      </c>
      <c r="H224" s="21">
        <v>83.72</v>
      </c>
      <c r="I224" s="38">
        <v>53.63</v>
      </c>
      <c r="J224" s="29">
        <v>71.2</v>
      </c>
      <c r="K224" s="31">
        <v>51.52</v>
      </c>
      <c r="L224" s="30">
        <v>69.7</v>
      </c>
      <c r="M224" s="5">
        <v>44960</v>
      </c>
    </row>
    <row r="225" spans="1:13" ht="15" x14ac:dyDescent="0.25">
      <c r="A225" s="24" t="s">
        <v>167</v>
      </c>
      <c r="B225" s="21">
        <v>931.52</v>
      </c>
      <c r="C225" s="36">
        <f t="shared" si="12"/>
        <v>593.28707900000006</v>
      </c>
      <c r="D225" s="37">
        <f t="shared" si="13"/>
        <v>835.50621000000001</v>
      </c>
      <c r="E225" s="31">
        <f t="shared" si="14"/>
        <v>575.09013100000004</v>
      </c>
      <c r="F225" s="30">
        <f t="shared" si="15"/>
        <v>808.54365900000016</v>
      </c>
      <c r="G225" s="22">
        <v>11.095700000000001</v>
      </c>
      <c r="H225" s="21">
        <v>82.66</v>
      </c>
      <c r="I225" s="38">
        <v>53.47</v>
      </c>
      <c r="J225" s="29">
        <v>75.3</v>
      </c>
      <c r="K225" s="31">
        <v>51.83</v>
      </c>
      <c r="L225" s="30">
        <v>72.87</v>
      </c>
      <c r="M225" s="5">
        <v>44967</v>
      </c>
    </row>
    <row r="226" spans="1:13" ht="15" x14ac:dyDescent="0.25">
      <c r="A226" s="24" t="s">
        <v>168</v>
      </c>
      <c r="B226" s="21">
        <v>941.81</v>
      </c>
      <c r="C226" s="36">
        <f t="shared" si="12"/>
        <v>619.13590799999997</v>
      </c>
      <c r="D226" s="37">
        <f t="shared" si="13"/>
        <v>909.90147000000002</v>
      </c>
      <c r="E226" s="31">
        <f t="shared" si="14"/>
        <v>589.02969700000006</v>
      </c>
      <c r="F226" s="30">
        <f t="shared" si="15"/>
        <v>870.50598200000002</v>
      </c>
      <c r="G226" s="22">
        <v>11.1919</v>
      </c>
      <c r="H226" s="21">
        <v>84.42</v>
      </c>
      <c r="I226" s="38">
        <v>55.32</v>
      </c>
      <c r="J226" s="29">
        <v>81.3</v>
      </c>
      <c r="K226" s="31">
        <v>52.63</v>
      </c>
      <c r="L226" s="30">
        <v>77.78</v>
      </c>
      <c r="M226" s="5">
        <v>44974</v>
      </c>
    </row>
    <row r="227" spans="1:13" ht="15" x14ac:dyDescent="0.25">
      <c r="A227" s="24" t="s">
        <v>169</v>
      </c>
      <c r="B227" s="21">
        <v>952.53</v>
      </c>
      <c r="C227" s="36">
        <f t="shared" si="12"/>
        <v>634.78801599999997</v>
      </c>
      <c r="D227" s="37">
        <f t="shared" si="13"/>
        <v>930.91959999999995</v>
      </c>
      <c r="E227" s="31">
        <f t="shared" si="14"/>
        <v>942.59740799999997</v>
      </c>
      <c r="F227" s="30">
        <f t="shared" si="15"/>
        <v>902.27592000000004</v>
      </c>
      <c r="G227" s="22">
        <v>11.0168</v>
      </c>
      <c r="H227" s="21">
        <v>86.2</v>
      </c>
      <c r="I227" s="38">
        <v>57.62</v>
      </c>
      <c r="J227" s="29">
        <v>84.5</v>
      </c>
      <c r="K227" s="31">
        <v>85.56</v>
      </c>
      <c r="L227" s="30">
        <v>81.900000000000006</v>
      </c>
      <c r="M227" s="5">
        <v>44981</v>
      </c>
    </row>
    <row r="228" spans="1:13" ht="15" x14ac:dyDescent="0.25">
      <c r="A228" s="24" t="s">
        <v>170</v>
      </c>
      <c r="B228" s="21">
        <v>960.12</v>
      </c>
      <c r="C228" s="36">
        <f t="shared" si="12"/>
        <v>653.68278399999997</v>
      </c>
      <c r="D228" s="37">
        <f t="shared" si="13"/>
        <v>936.21801999999991</v>
      </c>
      <c r="E228" s="31">
        <f t="shared" si="14"/>
        <v>938.33313799999996</v>
      </c>
      <c r="F228" s="30">
        <f t="shared" si="15"/>
        <v>919.63104199999998</v>
      </c>
      <c r="G228" s="22">
        <v>11.132199999999999</v>
      </c>
      <c r="H228" s="21">
        <v>86.54</v>
      </c>
      <c r="I228" s="38">
        <v>58.72</v>
      </c>
      <c r="J228" s="29">
        <v>84.1</v>
      </c>
      <c r="K228" s="31">
        <v>84.29</v>
      </c>
      <c r="L228" s="30">
        <v>82.61</v>
      </c>
      <c r="M228" s="5">
        <v>44988</v>
      </c>
    </row>
    <row r="229" spans="1:13" ht="15" x14ac:dyDescent="0.25">
      <c r="A229" s="24" t="s">
        <v>171</v>
      </c>
      <c r="B229" s="21">
        <v>956.55</v>
      </c>
      <c r="C229" s="36">
        <f t="shared" si="12"/>
        <v>669.05567999999994</v>
      </c>
      <c r="D229" s="37">
        <f t="shared" si="13"/>
        <v>965.07180000000005</v>
      </c>
      <c r="E229" s="31">
        <f t="shared" si="14"/>
        <v>985.92282</v>
      </c>
      <c r="F229" s="30">
        <f t="shared" si="15"/>
        <v>953.90567999999996</v>
      </c>
      <c r="G229" s="22">
        <v>11.394</v>
      </c>
      <c r="H229" s="21">
        <v>84.83</v>
      </c>
      <c r="I229" s="38">
        <v>58.72</v>
      </c>
      <c r="J229" s="29">
        <v>84.7</v>
      </c>
      <c r="K229" s="31">
        <v>86.53</v>
      </c>
      <c r="L229" s="30">
        <v>83.72</v>
      </c>
      <c r="M229" s="5">
        <v>44995</v>
      </c>
    </row>
    <row r="230" spans="1:13" ht="15" x14ac:dyDescent="0.25">
      <c r="A230" s="24" t="s">
        <v>172</v>
      </c>
      <c r="B230" s="21">
        <v>969.34</v>
      </c>
      <c r="C230" s="36">
        <f t="shared" si="12"/>
        <v>652.49308800000006</v>
      </c>
      <c r="D230" s="37">
        <f t="shared" si="13"/>
        <v>943.75281000000007</v>
      </c>
      <c r="E230" s="31">
        <f t="shared" si="14"/>
        <v>954.22657200000003</v>
      </c>
      <c r="F230" s="30">
        <f t="shared" si="15"/>
        <v>948.54399899999999</v>
      </c>
      <c r="G230" s="22">
        <v>11.142300000000001</v>
      </c>
      <c r="H230" s="21">
        <v>86</v>
      </c>
      <c r="I230" s="38">
        <v>58.56</v>
      </c>
      <c r="J230" s="29">
        <v>84.7</v>
      </c>
      <c r="K230" s="31">
        <v>85.64</v>
      </c>
      <c r="L230" s="30">
        <v>85.13</v>
      </c>
      <c r="M230" s="5">
        <v>45002</v>
      </c>
    </row>
    <row r="231" spans="1:13" ht="15" x14ac:dyDescent="0.25">
      <c r="A231" s="24" t="s">
        <v>173</v>
      </c>
      <c r="B231" s="21">
        <v>952.98</v>
      </c>
      <c r="C231" s="36">
        <f t="shared" si="12"/>
        <v>665.15294399999993</v>
      </c>
      <c r="D231" s="37">
        <f t="shared" si="13"/>
        <v>948.30143999999996</v>
      </c>
      <c r="E231" s="31">
        <f t="shared" si="14"/>
        <v>962.39176800000007</v>
      </c>
      <c r="F231" s="30">
        <f t="shared" si="15"/>
        <v>960.82617600000003</v>
      </c>
      <c r="G231" s="22">
        <v>11.1828</v>
      </c>
      <c r="H231" s="21">
        <v>85.25</v>
      </c>
      <c r="I231" s="38">
        <v>59.48</v>
      </c>
      <c r="J231" s="29">
        <v>84.8</v>
      </c>
      <c r="K231" s="31">
        <v>86.06</v>
      </c>
      <c r="L231" s="30">
        <v>85.92</v>
      </c>
      <c r="M231" s="5">
        <v>45009</v>
      </c>
    </row>
    <row r="232" spans="1:13" ht="15" x14ac:dyDescent="0.25">
      <c r="A232" s="24" t="s">
        <v>174</v>
      </c>
      <c r="B232" s="21">
        <v>974.62</v>
      </c>
      <c r="C232" s="36">
        <f t="shared" si="12"/>
        <v>711.40283999999997</v>
      </c>
      <c r="D232" s="37">
        <f t="shared" si="13"/>
        <v>985.52240000000006</v>
      </c>
      <c r="E232" s="31">
        <f t="shared" si="14"/>
        <v>967.14251999999999</v>
      </c>
      <c r="F232" s="30">
        <f t="shared" si="15"/>
        <v>984.62031999999988</v>
      </c>
      <c r="G232" s="22">
        <v>11.276</v>
      </c>
      <c r="H232" s="21">
        <v>86.58</v>
      </c>
      <c r="I232" s="38">
        <v>63.09</v>
      </c>
      <c r="J232" s="29">
        <v>87.4</v>
      </c>
      <c r="K232" s="31">
        <v>85.77</v>
      </c>
      <c r="L232" s="30">
        <v>87.32</v>
      </c>
      <c r="M232" s="5">
        <v>45016</v>
      </c>
    </row>
    <row r="233" spans="1:13" ht="15" x14ac:dyDescent="0.25">
      <c r="A233" s="24" t="s">
        <v>175</v>
      </c>
      <c r="B233" s="21">
        <v>989.34</v>
      </c>
      <c r="C233" s="36">
        <f t="shared" si="12"/>
        <v>716.88527599999998</v>
      </c>
      <c r="D233" s="37">
        <f t="shared" si="13"/>
        <v>995.54771999999991</v>
      </c>
      <c r="E233" s="31">
        <f t="shared" si="14"/>
        <v>990.43360499999994</v>
      </c>
      <c r="F233" s="30">
        <f t="shared" si="15"/>
        <v>996.68418999999994</v>
      </c>
      <c r="G233" s="22">
        <v>11.364699999999999</v>
      </c>
      <c r="H233" s="21">
        <v>87.33</v>
      </c>
      <c r="I233" s="38">
        <v>63.08</v>
      </c>
      <c r="J233" s="29">
        <v>87.6</v>
      </c>
      <c r="K233" s="31">
        <v>87.15</v>
      </c>
      <c r="L233" s="30">
        <v>87.7</v>
      </c>
      <c r="M233" s="5">
        <v>45022</v>
      </c>
    </row>
    <row r="234" spans="1:13" ht="15" x14ac:dyDescent="0.25">
      <c r="A234" s="24" t="s">
        <v>176</v>
      </c>
      <c r="B234" s="21">
        <v>981.95</v>
      </c>
      <c r="C234" s="36">
        <f t="shared" si="12"/>
        <v>749.11695300000008</v>
      </c>
      <c r="D234" s="37">
        <f t="shared" si="13"/>
        <v>989.29272000000003</v>
      </c>
      <c r="E234" s="31">
        <f t="shared" si="14"/>
        <v>998.36880000000008</v>
      </c>
      <c r="F234" s="30">
        <f t="shared" si="15"/>
        <v>996.44013300000006</v>
      </c>
      <c r="G234" s="22">
        <v>11.3451</v>
      </c>
      <c r="H234" s="21">
        <v>86.32</v>
      </c>
      <c r="I234" s="38">
        <v>66.03</v>
      </c>
      <c r="J234" s="29">
        <v>87.2</v>
      </c>
      <c r="K234" s="31">
        <v>88</v>
      </c>
      <c r="L234" s="30">
        <v>87.83</v>
      </c>
      <c r="M234" s="5">
        <v>45030</v>
      </c>
    </row>
    <row r="235" spans="1:13" ht="15" x14ac:dyDescent="0.25">
      <c r="A235" s="24" t="s">
        <v>177</v>
      </c>
      <c r="B235" s="21">
        <v>970.03</v>
      </c>
      <c r="C235" s="36">
        <f t="shared" si="12"/>
        <v>764.80875000000003</v>
      </c>
      <c r="D235" s="37">
        <f t="shared" si="13"/>
        <v>1010.6806000000001</v>
      </c>
      <c r="E235" s="31">
        <f t="shared" si="14"/>
        <v>998.89688000000001</v>
      </c>
      <c r="F235" s="30">
        <f t="shared" si="15"/>
        <v>1002.7492500000001</v>
      </c>
      <c r="G235" s="22">
        <v>11.330500000000001</v>
      </c>
      <c r="H235" s="21">
        <v>85.68</v>
      </c>
      <c r="I235" s="38">
        <v>67.5</v>
      </c>
      <c r="J235" s="29">
        <v>89.2</v>
      </c>
      <c r="K235" s="31">
        <v>88.16</v>
      </c>
      <c r="L235" s="30">
        <v>88.5</v>
      </c>
      <c r="M235" s="5">
        <v>45037</v>
      </c>
    </row>
    <row r="236" spans="1:13" ht="15" x14ac:dyDescent="0.25">
      <c r="A236" s="24" t="s">
        <v>178</v>
      </c>
      <c r="B236" s="21">
        <v>985.51</v>
      </c>
      <c r="C236" s="36">
        <f t="shared" si="12"/>
        <v>785.34940800000004</v>
      </c>
      <c r="D236" s="37">
        <f t="shared" si="13"/>
        <v>1013.3906000000001</v>
      </c>
      <c r="E236" s="31">
        <f t="shared" si="14"/>
        <v>999.57678400000009</v>
      </c>
      <c r="F236" s="30">
        <f t="shared" si="15"/>
        <v>1007.049832</v>
      </c>
      <c r="G236" s="22">
        <v>11.322800000000001</v>
      </c>
      <c r="H236" s="21">
        <v>86.87</v>
      </c>
      <c r="I236" s="38">
        <v>69.36</v>
      </c>
      <c r="J236" s="29">
        <v>89.5</v>
      </c>
      <c r="K236" s="31">
        <v>88.28</v>
      </c>
      <c r="L236" s="30">
        <v>88.94</v>
      </c>
      <c r="M236" s="5">
        <v>45044</v>
      </c>
    </row>
    <row r="237" spans="1:13" ht="15" x14ac:dyDescent="0.25">
      <c r="A237" s="24" t="s">
        <v>179</v>
      </c>
      <c r="B237" s="21">
        <v>975.43</v>
      </c>
      <c r="C237" s="36">
        <f t="shared" si="12"/>
        <v>781.09391599999992</v>
      </c>
      <c r="D237" s="37">
        <f t="shared" si="13"/>
        <v>1006.4830800000001</v>
      </c>
      <c r="E237" s="31">
        <f t="shared" si="14"/>
        <v>992.29774800000007</v>
      </c>
      <c r="F237" s="30">
        <f t="shared" si="15"/>
        <v>1000.065906</v>
      </c>
      <c r="G237" s="22">
        <v>11.2582</v>
      </c>
      <c r="H237" s="21">
        <v>86.28</v>
      </c>
      <c r="I237" s="38">
        <v>69.38</v>
      </c>
      <c r="J237" s="29">
        <v>89.4</v>
      </c>
      <c r="K237" s="31">
        <v>88.14</v>
      </c>
      <c r="L237" s="30">
        <v>88.83</v>
      </c>
      <c r="M237" s="5">
        <v>45051</v>
      </c>
    </row>
    <row r="238" spans="1:13" ht="15" x14ac:dyDescent="0.25">
      <c r="A238" s="24" t="s">
        <v>180</v>
      </c>
      <c r="B238" s="21">
        <v>974.34</v>
      </c>
      <c r="C238" s="36">
        <f t="shared" si="12"/>
        <v>782.19679199999996</v>
      </c>
      <c r="D238" s="37">
        <f t="shared" si="13"/>
        <v>1011.83048</v>
      </c>
      <c r="E238" s="31">
        <f t="shared" si="14"/>
        <v>995.83048799999995</v>
      </c>
      <c r="F238" s="30">
        <f t="shared" si="15"/>
        <v>1001.013584</v>
      </c>
      <c r="G238" s="22">
        <v>11.2676</v>
      </c>
      <c r="H238" s="21">
        <v>86.86</v>
      </c>
      <c r="I238" s="38">
        <v>69.42</v>
      </c>
      <c r="J238" s="29">
        <v>89.8</v>
      </c>
      <c r="K238" s="31">
        <v>88.38</v>
      </c>
      <c r="L238" s="30">
        <v>88.84</v>
      </c>
      <c r="M238" s="5">
        <v>45058</v>
      </c>
    </row>
    <row r="239" spans="1:13" ht="15" x14ac:dyDescent="0.25">
      <c r="A239" s="24" t="s">
        <v>181</v>
      </c>
      <c r="B239" s="21">
        <v>982.92</v>
      </c>
      <c r="C239" s="36">
        <f t="shared" si="12"/>
        <v>788.09464000000003</v>
      </c>
      <c r="D239" s="37">
        <f t="shared" si="13"/>
        <v>1021.5199</v>
      </c>
      <c r="E239" s="31">
        <f t="shared" si="14"/>
        <v>1012.4195000000001</v>
      </c>
      <c r="F239" s="30">
        <f t="shared" si="15"/>
        <v>1009.6893800000001</v>
      </c>
      <c r="G239" s="22">
        <v>11.375500000000001</v>
      </c>
      <c r="H239" s="21">
        <v>86.84</v>
      </c>
      <c r="I239" s="38">
        <v>69.28</v>
      </c>
      <c r="J239" s="29">
        <v>89.8</v>
      </c>
      <c r="K239" s="31">
        <v>89</v>
      </c>
      <c r="L239" s="30">
        <v>88.76</v>
      </c>
      <c r="M239" s="5">
        <v>45065</v>
      </c>
    </row>
    <row r="240" spans="1:13" ht="15" x14ac:dyDescent="0.25">
      <c r="A240" s="24" t="s">
        <v>182</v>
      </c>
      <c r="B240" s="21">
        <v>989.53</v>
      </c>
      <c r="C240" s="36">
        <f t="shared" si="12"/>
        <v>801.83286400000009</v>
      </c>
      <c r="D240" s="37">
        <f t="shared" si="13"/>
        <v>1042.7993799999999</v>
      </c>
      <c r="E240" s="31">
        <f t="shared" si="14"/>
        <v>1014.3278320000001</v>
      </c>
      <c r="F240" s="30">
        <f t="shared" si="15"/>
        <v>1022.660968</v>
      </c>
      <c r="G240" s="22">
        <v>11.5738</v>
      </c>
      <c r="H240" s="21">
        <v>86.25</v>
      </c>
      <c r="I240" s="38">
        <v>69.28</v>
      </c>
      <c r="J240" s="29">
        <v>90.1</v>
      </c>
      <c r="K240" s="31">
        <v>87.64</v>
      </c>
      <c r="L240" s="30">
        <v>88.36</v>
      </c>
      <c r="M240" s="5">
        <v>45072</v>
      </c>
    </row>
    <row r="241" spans="1:13" ht="15" x14ac:dyDescent="0.25">
      <c r="A241" s="24" t="s">
        <v>183</v>
      </c>
      <c r="B241" s="21">
        <v>987.52</v>
      </c>
      <c r="C241" s="36">
        <f t="shared" si="12"/>
        <v>804.54171199999996</v>
      </c>
      <c r="D241" s="37">
        <f t="shared" si="13"/>
        <v>1085.8061499999999</v>
      </c>
      <c r="E241" s="31">
        <f t="shared" si="14"/>
        <v>1028.5545529999999</v>
      </c>
      <c r="F241" s="30">
        <f t="shared" si="15"/>
        <v>1023.328748</v>
      </c>
      <c r="G241" s="22">
        <v>11.6129</v>
      </c>
      <c r="H241" s="21">
        <v>85.2</v>
      </c>
      <c r="I241" s="38">
        <v>69.28</v>
      </c>
      <c r="J241" s="29">
        <v>93.5</v>
      </c>
      <c r="K241" s="31">
        <v>88.57</v>
      </c>
      <c r="L241" s="30">
        <v>88.12</v>
      </c>
      <c r="M241" s="5">
        <v>45079</v>
      </c>
    </row>
    <row r="242" spans="1:13" ht="15" x14ac:dyDescent="0.25">
      <c r="A242" s="24" t="s">
        <v>184</v>
      </c>
      <c r="B242" s="21">
        <v>1007.52</v>
      </c>
      <c r="C242" s="36">
        <f t="shared" si="12"/>
        <v>807.11325899999997</v>
      </c>
      <c r="D242" s="37">
        <f t="shared" si="13"/>
        <v>1091.7642900000001</v>
      </c>
      <c r="E242" s="31">
        <f t="shared" si="14"/>
        <v>997.269003</v>
      </c>
      <c r="F242" s="30">
        <f t="shared" si="15"/>
        <v>1017.659478</v>
      </c>
      <c r="G242" s="22">
        <v>11.6517</v>
      </c>
      <c r="H242" s="21">
        <v>86.61</v>
      </c>
      <c r="I242" s="38">
        <v>69.27</v>
      </c>
      <c r="J242" s="29">
        <v>93.7</v>
      </c>
      <c r="K242" s="31">
        <v>85.59</v>
      </c>
      <c r="L242" s="30">
        <v>87.34</v>
      </c>
      <c r="M242" s="5">
        <v>45086</v>
      </c>
    </row>
    <row r="243" spans="1:13" ht="15" x14ac:dyDescent="0.25">
      <c r="A243" s="24" t="s">
        <v>185</v>
      </c>
      <c r="B243" s="21">
        <v>987.91</v>
      </c>
      <c r="C243" s="36">
        <f t="shared" si="12"/>
        <v>803.46619999999996</v>
      </c>
      <c r="D243" s="37">
        <f t="shared" si="13"/>
        <v>1119.6315999999999</v>
      </c>
      <c r="E243" s="31">
        <f t="shared" si="14"/>
        <v>1017.9945759999999</v>
      </c>
      <c r="F243" s="30">
        <f t="shared" si="15"/>
        <v>1014.7459039999999</v>
      </c>
      <c r="G243" s="22">
        <v>11.602399999999999</v>
      </c>
      <c r="H243" s="21">
        <v>85.06</v>
      </c>
      <c r="I243" s="38">
        <v>69.25</v>
      </c>
      <c r="J243" s="29">
        <v>96.5</v>
      </c>
      <c r="K243" s="31">
        <v>87.74</v>
      </c>
      <c r="L243" s="30">
        <v>87.46</v>
      </c>
      <c r="M243" s="5">
        <v>45093</v>
      </c>
    </row>
    <row r="244" spans="1:13" ht="15" x14ac:dyDescent="0.25">
      <c r="A244" s="24" t="s">
        <v>186</v>
      </c>
      <c r="B244" s="21">
        <v>1009.46</v>
      </c>
      <c r="C244" s="36">
        <f t="shared" si="12"/>
        <v>813.45146399999999</v>
      </c>
      <c r="D244" s="37">
        <f t="shared" si="13"/>
        <v>1133.2187999999999</v>
      </c>
      <c r="E244" s="31">
        <f t="shared" si="14"/>
        <v>997.70227199999988</v>
      </c>
      <c r="F244" s="30">
        <f t="shared" si="15"/>
        <v>1025.6510880000001</v>
      </c>
      <c r="G244" s="22">
        <v>11.7432</v>
      </c>
      <c r="H244" s="21">
        <v>86.31</v>
      </c>
      <c r="I244" s="38">
        <v>69.27</v>
      </c>
      <c r="J244" s="29">
        <v>96.5</v>
      </c>
      <c r="K244" s="31">
        <v>84.96</v>
      </c>
      <c r="L244" s="30">
        <v>87.34</v>
      </c>
      <c r="M244" s="5">
        <v>45099</v>
      </c>
    </row>
    <row r="245" spans="1:13" ht="15" x14ac:dyDescent="0.25">
      <c r="A245" s="24" t="s">
        <v>187</v>
      </c>
      <c r="B245" s="21">
        <v>984.25</v>
      </c>
      <c r="C245" s="36">
        <f t="shared" si="12"/>
        <v>828.13109100000008</v>
      </c>
      <c r="D245" s="37">
        <f t="shared" si="13"/>
        <v>1141.4365600000001</v>
      </c>
      <c r="E245" s="31">
        <f t="shared" si="14"/>
        <v>1039.9100229999999</v>
      </c>
      <c r="F245" s="30">
        <f t="shared" si="15"/>
        <v>1030.5945800000002</v>
      </c>
      <c r="G245" s="22">
        <v>11.791700000000001</v>
      </c>
      <c r="H245" s="21">
        <v>83.69</v>
      </c>
      <c r="I245" s="38">
        <v>70.23</v>
      </c>
      <c r="J245" s="29">
        <v>96.8</v>
      </c>
      <c r="K245" s="31">
        <v>88.19</v>
      </c>
      <c r="L245" s="30">
        <v>87.4</v>
      </c>
      <c r="M245" s="5">
        <v>45107</v>
      </c>
    </row>
    <row r="246" spans="1:13" ht="15" x14ac:dyDescent="0.25">
      <c r="A246" s="24" t="s">
        <v>188</v>
      </c>
      <c r="B246" s="21">
        <v>995.91</v>
      </c>
      <c r="C246" s="36">
        <f t="shared" si="12"/>
        <v>836.16599499999984</v>
      </c>
      <c r="D246" s="37">
        <f t="shared" si="13"/>
        <v>1173.08575</v>
      </c>
      <c r="E246" s="31">
        <f t="shared" si="14"/>
        <v>994.08596499999999</v>
      </c>
      <c r="F246" s="30">
        <f t="shared" si="15"/>
        <v>1046.011385</v>
      </c>
      <c r="G246" s="22">
        <v>11.9095</v>
      </c>
      <c r="H246" s="21">
        <v>83.99</v>
      </c>
      <c r="I246" s="38">
        <v>70.209999999999994</v>
      </c>
      <c r="J246" s="29">
        <v>98.5</v>
      </c>
      <c r="K246" s="31">
        <v>83.47</v>
      </c>
      <c r="L246" s="30">
        <v>87.83</v>
      </c>
      <c r="M246" s="5">
        <v>45114</v>
      </c>
    </row>
    <row r="247" spans="1:13" ht="15" x14ac:dyDescent="0.25">
      <c r="A247" s="24" t="s">
        <v>189</v>
      </c>
      <c r="B247" s="21">
        <v>1001.77</v>
      </c>
      <c r="C247" s="36">
        <f t="shared" si="12"/>
        <v>804.99507199999994</v>
      </c>
      <c r="D247" s="37">
        <f t="shared" si="13"/>
        <v>1130.82368</v>
      </c>
      <c r="E247" s="31">
        <f t="shared" si="14"/>
        <v>1008.10752</v>
      </c>
      <c r="F247" s="30">
        <f t="shared" si="15"/>
        <v>1007.304704</v>
      </c>
      <c r="G247" s="22">
        <v>11.4688</v>
      </c>
      <c r="H247" s="21">
        <v>85.81</v>
      </c>
      <c r="I247" s="38">
        <v>70.19</v>
      </c>
      <c r="J247" s="29">
        <v>98.6</v>
      </c>
      <c r="K247" s="31">
        <v>87.9</v>
      </c>
      <c r="L247" s="30">
        <v>87.83</v>
      </c>
      <c r="M247" s="5">
        <v>45121</v>
      </c>
    </row>
    <row r="248" spans="1:13" ht="15" x14ac:dyDescent="0.25">
      <c r="A248" s="24" t="s">
        <v>190</v>
      </c>
      <c r="B248" s="21">
        <v>999.39</v>
      </c>
      <c r="C248" s="36">
        <f t="shared" si="12"/>
        <v>809.49725999999998</v>
      </c>
      <c r="D248" s="37">
        <f t="shared" si="13"/>
        <v>1140.4455700000001</v>
      </c>
      <c r="E248" s="31">
        <f t="shared" si="14"/>
        <v>1000.2249619999999</v>
      </c>
      <c r="F248" s="30">
        <f t="shared" si="15"/>
        <v>1001.4934049999999</v>
      </c>
      <c r="G248" s="22">
        <v>11.5313</v>
      </c>
      <c r="H248" s="21">
        <v>86.86</v>
      </c>
      <c r="I248" s="38">
        <v>70.2</v>
      </c>
      <c r="J248" s="29">
        <v>98.9</v>
      </c>
      <c r="K248" s="31">
        <v>86.74</v>
      </c>
      <c r="L248" s="30">
        <v>86.85</v>
      </c>
      <c r="M248" s="5">
        <v>45128</v>
      </c>
    </row>
    <row r="249" spans="1:13" ht="15" x14ac:dyDescent="0.25">
      <c r="A249" s="24" t="s">
        <v>191</v>
      </c>
      <c r="B249" s="21">
        <v>990.05</v>
      </c>
      <c r="C249" s="36">
        <f t="shared" si="12"/>
        <v>813.30198400000018</v>
      </c>
      <c r="D249" s="37">
        <f t="shared" si="13"/>
        <v>1143.81456</v>
      </c>
      <c r="E249" s="31">
        <f t="shared" si="14"/>
        <v>1029.433104</v>
      </c>
      <c r="F249" s="30">
        <f t="shared" si="15"/>
        <v>997.9115680000001</v>
      </c>
      <c r="G249" s="22">
        <v>11.588800000000001</v>
      </c>
      <c r="H249" s="21">
        <v>85.84</v>
      </c>
      <c r="I249" s="38">
        <v>70.180000000000007</v>
      </c>
      <c r="J249" s="29">
        <v>98.7</v>
      </c>
      <c r="K249" s="31">
        <v>88.83</v>
      </c>
      <c r="L249" s="30">
        <v>86.11</v>
      </c>
      <c r="M249" s="5">
        <v>45135</v>
      </c>
    </row>
    <row r="250" spans="1:13" ht="15" x14ac:dyDescent="0.25">
      <c r="A250" s="24" t="s">
        <v>192</v>
      </c>
      <c r="B250" s="21">
        <v>1001.65</v>
      </c>
      <c r="C250" s="36">
        <f t="shared" si="12"/>
        <v>820.96498499999996</v>
      </c>
      <c r="D250" s="37">
        <f t="shared" si="13"/>
        <v>1155.56242</v>
      </c>
      <c r="E250" s="31">
        <f t="shared" si="14"/>
        <v>1032.6227670000001</v>
      </c>
      <c r="F250" s="30">
        <f t="shared" si="15"/>
        <v>989.25987699999996</v>
      </c>
      <c r="G250" s="27">
        <v>11.7197</v>
      </c>
      <c r="H250" s="21">
        <v>85.91</v>
      </c>
      <c r="I250" s="38">
        <v>70.05</v>
      </c>
      <c r="J250" s="29">
        <v>98.6</v>
      </c>
      <c r="K250" s="31">
        <v>88.11</v>
      </c>
      <c r="L250" s="30">
        <v>84.41</v>
      </c>
      <c r="M250" s="5">
        <v>45142</v>
      </c>
    </row>
    <row r="251" spans="1:13" ht="15" x14ac:dyDescent="0.25">
      <c r="A251" s="24" t="s">
        <v>193</v>
      </c>
      <c r="B251" s="21">
        <v>1007.74</v>
      </c>
      <c r="C251" s="36">
        <f t="shared" si="12"/>
        <v>823.99667800000009</v>
      </c>
      <c r="D251" s="37">
        <f t="shared" si="13"/>
        <v>1106.7383299999999</v>
      </c>
      <c r="E251" s="31">
        <f t="shared" si="14"/>
        <v>1038.1699510000001</v>
      </c>
      <c r="F251" s="30">
        <f t="shared" si="15"/>
        <v>965.13227800000004</v>
      </c>
      <c r="G251" s="27">
        <v>11.7613</v>
      </c>
      <c r="H251" s="21">
        <v>85.89</v>
      </c>
      <c r="I251" s="38">
        <v>70.06</v>
      </c>
      <c r="J251" s="29">
        <v>94.1</v>
      </c>
      <c r="K251" s="31">
        <v>88.27</v>
      </c>
      <c r="L251" s="30">
        <v>82.06</v>
      </c>
      <c r="M251" s="5">
        <v>45149</v>
      </c>
    </row>
    <row r="252" spans="1:13" ht="15" x14ac:dyDescent="0.25">
      <c r="A252" s="24" t="s">
        <v>194</v>
      </c>
      <c r="B252" s="21">
        <v>995.2</v>
      </c>
      <c r="C252" s="36">
        <f t="shared" si="12"/>
        <v>834.05032499999993</v>
      </c>
      <c r="D252" s="37">
        <f t="shared" si="13"/>
        <v>1115.63905</v>
      </c>
      <c r="E252" s="31">
        <f t="shared" si="14"/>
        <v>1041.58062</v>
      </c>
      <c r="F252" s="30">
        <f t="shared" si="15"/>
        <v>949.42430999999988</v>
      </c>
      <c r="G252" s="27">
        <v>11.906499999999999</v>
      </c>
      <c r="H252" s="21">
        <v>83.87</v>
      </c>
      <c r="I252" s="38">
        <v>70.05</v>
      </c>
      <c r="J252" s="29">
        <v>93.7</v>
      </c>
      <c r="K252" s="31">
        <v>87.48</v>
      </c>
      <c r="L252" s="30">
        <v>79.739999999999995</v>
      </c>
      <c r="M252" s="5">
        <v>45156</v>
      </c>
    </row>
    <row r="253" spans="1:13" ht="15" x14ac:dyDescent="0.25">
      <c r="A253" s="24" t="s">
        <v>195</v>
      </c>
      <c r="B253" s="21">
        <v>965.04</v>
      </c>
      <c r="C253" s="36">
        <f t="shared" si="12"/>
        <v>823.34546699999999</v>
      </c>
      <c r="D253" s="37">
        <f t="shared" si="13"/>
        <v>1013.27508</v>
      </c>
      <c r="E253" s="31">
        <f t="shared" si="14"/>
        <v>1050.4998569999998</v>
      </c>
      <c r="F253" s="30">
        <f t="shared" si="15"/>
        <v>901.2439619999999</v>
      </c>
      <c r="G253" s="27">
        <v>11.892899999999999</v>
      </c>
      <c r="H253" s="21">
        <v>81.069999999999993</v>
      </c>
      <c r="I253" s="38">
        <v>69.23</v>
      </c>
      <c r="J253" s="29">
        <v>85.2</v>
      </c>
      <c r="K253" s="31">
        <v>88.33</v>
      </c>
      <c r="L253" s="30">
        <v>75.78</v>
      </c>
      <c r="M253" s="5">
        <v>45163</v>
      </c>
    </row>
    <row r="254" spans="1:13" ht="15" x14ac:dyDescent="0.25">
      <c r="A254" s="24" t="s">
        <v>196</v>
      </c>
      <c r="B254" s="21">
        <v>975.38</v>
      </c>
      <c r="C254" s="36">
        <f t="shared" si="12"/>
        <v>808.03993100000002</v>
      </c>
      <c r="D254" s="37">
        <f t="shared" si="13"/>
        <v>1016.73112</v>
      </c>
      <c r="E254" s="31">
        <f t="shared" si="14"/>
        <v>1089.8977520000001</v>
      </c>
      <c r="F254" s="30">
        <f t="shared" si="15"/>
        <v>880.01879300000007</v>
      </c>
      <c r="G254" s="27">
        <v>11.877700000000001</v>
      </c>
      <c r="H254" s="21">
        <v>82.11</v>
      </c>
      <c r="I254" s="38">
        <v>68.03</v>
      </c>
      <c r="J254" s="29">
        <v>85.6</v>
      </c>
      <c r="K254" s="31">
        <v>91.76</v>
      </c>
      <c r="L254" s="30">
        <v>74.09</v>
      </c>
      <c r="M254" s="5">
        <v>45170</v>
      </c>
    </row>
    <row r="255" spans="1:13" ht="15" x14ac:dyDescent="0.25">
      <c r="A255" s="24" t="s">
        <v>197</v>
      </c>
      <c r="B255" s="21">
        <v>966.32</v>
      </c>
      <c r="C255" s="36">
        <f t="shared" si="12"/>
        <v>809.29520000000002</v>
      </c>
      <c r="D255" s="37">
        <f t="shared" si="13"/>
        <v>1017.5697</v>
      </c>
      <c r="E255" s="31">
        <f t="shared" si="14"/>
        <v>1052.4408020000001</v>
      </c>
      <c r="F255" s="30">
        <f t="shared" si="15"/>
        <v>860.9472760000001</v>
      </c>
      <c r="G255" s="27">
        <v>11.901400000000001</v>
      </c>
      <c r="H255" s="21">
        <v>81.16</v>
      </c>
      <c r="I255" s="38">
        <v>68</v>
      </c>
      <c r="J255" s="29">
        <v>85.5</v>
      </c>
      <c r="K255" s="31">
        <v>88.43</v>
      </c>
      <c r="L255" s="30">
        <v>72.34</v>
      </c>
      <c r="M255" s="5">
        <v>45177</v>
      </c>
    </row>
    <row r="256" spans="1:13" ht="15" x14ac:dyDescent="0.25">
      <c r="A256" s="24" t="s">
        <v>198</v>
      </c>
      <c r="B256" s="21">
        <v>978.88</v>
      </c>
      <c r="C256" s="36">
        <f t="shared" si="12"/>
        <v>781.44167099999993</v>
      </c>
      <c r="D256" s="37">
        <f t="shared" si="13"/>
        <v>1015.90986</v>
      </c>
      <c r="E256" s="31">
        <f t="shared" si="14"/>
        <v>1057.6644689999998</v>
      </c>
      <c r="F256" s="30">
        <f t="shared" si="15"/>
        <v>847.34495700000002</v>
      </c>
      <c r="G256" s="27">
        <v>11.895899999999999</v>
      </c>
      <c r="H256" s="21">
        <v>82.24</v>
      </c>
      <c r="I256" s="38">
        <v>65.69</v>
      </c>
      <c r="J256" s="29">
        <v>85.4</v>
      </c>
      <c r="K256" s="31">
        <v>88.91</v>
      </c>
      <c r="L256" s="30">
        <v>71.23</v>
      </c>
      <c r="M256" s="5">
        <v>45184</v>
      </c>
    </row>
    <row r="257" spans="1:13" ht="15" x14ac:dyDescent="0.25">
      <c r="A257" s="24" t="s">
        <v>199</v>
      </c>
      <c r="B257" s="21">
        <v>992.39</v>
      </c>
      <c r="C257" s="36">
        <f t="shared" si="12"/>
        <v>783.46397399999989</v>
      </c>
      <c r="D257" s="37"/>
      <c r="E257" s="31">
        <f t="shared" si="14"/>
        <v>1056.5938379999998</v>
      </c>
      <c r="F257" s="30">
        <f t="shared" si="15"/>
        <v>842.94347399999992</v>
      </c>
      <c r="G257" s="27">
        <v>11.895899999999999</v>
      </c>
      <c r="H257" s="21">
        <v>83.39</v>
      </c>
      <c r="I257" s="38">
        <v>65.86</v>
      </c>
      <c r="J257" s="29"/>
      <c r="K257" s="31">
        <v>88.82</v>
      </c>
      <c r="L257" s="30">
        <v>70.86</v>
      </c>
      <c r="M257" s="5">
        <v>45191</v>
      </c>
    </row>
    <row r="258" spans="1:13" ht="15" x14ac:dyDescent="0.25">
      <c r="A258" s="24" t="s">
        <v>278</v>
      </c>
      <c r="B258" s="21">
        <v>993.93</v>
      </c>
      <c r="C258" s="36">
        <f t="shared" si="12"/>
        <v>742.86227199999996</v>
      </c>
      <c r="D258" s="37">
        <f t="shared" si="13"/>
        <v>955.01013</v>
      </c>
      <c r="E258" s="42">
        <f t="shared" ref="E258:E263" si="16">K258*G258</f>
        <v>1018.1028570000001</v>
      </c>
      <c r="F258" s="30">
        <f t="shared" ref="F258:F263" si="17">L258*G258</f>
        <v>807.21915200000001</v>
      </c>
      <c r="G258" s="27">
        <v>11.4923</v>
      </c>
      <c r="H258" s="21">
        <v>85.31</v>
      </c>
      <c r="I258" s="38">
        <v>64.64</v>
      </c>
      <c r="J258" s="29">
        <v>83.1</v>
      </c>
      <c r="K258" s="31">
        <v>88.59</v>
      </c>
      <c r="L258" s="30">
        <v>70.239999999999995</v>
      </c>
      <c r="M258" s="5">
        <v>45198</v>
      </c>
    </row>
    <row r="259" spans="1:13" ht="15" x14ac:dyDescent="0.25">
      <c r="A259" s="24" t="s">
        <v>279</v>
      </c>
      <c r="B259" s="21">
        <v>1011.33</v>
      </c>
      <c r="C259" s="36">
        <f t="shared" si="12"/>
        <v>750.96182199999998</v>
      </c>
      <c r="D259" s="37">
        <f t="shared" si="13"/>
        <v>963.24826000000007</v>
      </c>
      <c r="E259" s="42">
        <f t="shared" si="16"/>
        <v>1021.92623</v>
      </c>
      <c r="F259" s="30">
        <f t="shared" si="17"/>
        <v>813.93897000000004</v>
      </c>
      <c r="G259" s="27">
        <v>11.619400000000001</v>
      </c>
      <c r="H259" s="21">
        <v>87.24</v>
      </c>
      <c r="I259" s="38">
        <v>64.63</v>
      </c>
      <c r="J259" s="29">
        <v>82.9</v>
      </c>
      <c r="K259" s="31">
        <v>87.95</v>
      </c>
      <c r="L259" s="30">
        <v>70.05</v>
      </c>
      <c r="M259" s="5">
        <v>45205</v>
      </c>
    </row>
    <row r="260" spans="1:13" ht="15" x14ac:dyDescent="0.25">
      <c r="A260" s="24" t="s">
        <v>280</v>
      </c>
      <c r="B260" s="21">
        <v>995.47</v>
      </c>
      <c r="C260" s="36">
        <f t="shared" si="12"/>
        <v>732.438896</v>
      </c>
      <c r="D260" s="37">
        <f t="shared" si="13"/>
        <v>920.31184000000007</v>
      </c>
      <c r="E260" s="42">
        <f t="shared" si="16"/>
        <v>1013.2668</v>
      </c>
      <c r="F260" s="30">
        <f t="shared" si="17"/>
        <v>802.41492799999992</v>
      </c>
      <c r="G260" s="27">
        <v>11.5472</v>
      </c>
      <c r="H260" s="21">
        <v>86</v>
      </c>
      <c r="I260" s="38">
        <v>63.43</v>
      </c>
      <c r="J260" s="29">
        <v>79.7</v>
      </c>
      <c r="K260" s="31">
        <v>87.75</v>
      </c>
      <c r="L260" s="30">
        <v>69.489999999999995</v>
      </c>
      <c r="M260" s="5">
        <v>45212</v>
      </c>
    </row>
    <row r="261" spans="1:13" ht="15" x14ac:dyDescent="0.25">
      <c r="A261" s="24" t="s">
        <v>281</v>
      </c>
      <c r="B261" s="21">
        <v>993</v>
      </c>
      <c r="C261" s="36">
        <f t="shared" si="12"/>
        <v>736.973568</v>
      </c>
      <c r="D261" s="37">
        <f t="shared" si="13"/>
        <v>878.45759999999996</v>
      </c>
      <c r="E261" s="42">
        <f t="shared" si="16"/>
        <v>1030.8787199999999</v>
      </c>
      <c r="F261" s="30">
        <f t="shared" si="17"/>
        <v>799.45459199999993</v>
      </c>
      <c r="G261" s="27">
        <v>11.635199999999999</v>
      </c>
      <c r="H261" s="21">
        <v>85.75</v>
      </c>
      <c r="I261" s="38">
        <v>63.34</v>
      </c>
      <c r="J261" s="29">
        <v>75.5</v>
      </c>
      <c r="K261" s="31">
        <v>88.6</v>
      </c>
      <c r="L261" s="30">
        <v>68.709999999999994</v>
      </c>
      <c r="M261" s="5">
        <v>45219</v>
      </c>
    </row>
    <row r="262" spans="1:13" ht="15" x14ac:dyDescent="0.25">
      <c r="A262" s="24" t="s">
        <v>282</v>
      </c>
      <c r="B262" s="21">
        <v>994.67</v>
      </c>
      <c r="C262" s="36">
        <f t="shared" si="12"/>
        <v>773.77059500000007</v>
      </c>
      <c r="D262" s="37">
        <f t="shared" si="13"/>
        <v>889.86565000000007</v>
      </c>
      <c r="E262" s="42">
        <f t="shared" si="16"/>
        <v>1049.3342890000001</v>
      </c>
      <c r="F262" s="30">
        <f t="shared" si="17"/>
        <v>814.55119300000001</v>
      </c>
      <c r="G262" s="27">
        <v>11.786300000000001</v>
      </c>
      <c r="H262" s="21">
        <v>84.6</v>
      </c>
      <c r="I262" s="38">
        <v>65.650000000000006</v>
      </c>
      <c r="J262" s="29">
        <v>75.5</v>
      </c>
      <c r="K262" s="31">
        <v>89.03</v>
      </c>
      <c r="L262" s="30">
        <v>69.11</v>
      </c>
      <c r="M262" s="5">
        <v>45226</v>
      </c>
    </row>
    <row r="263" spans="1:13" ht="15" x14ac:dyDescent="0.25">
      <c r="A263" s="24" t="s">
        <v>283</v>
      </c>
      <c r="B263" s="21">
        <v>989.61</v>
      </c>
      <c r="C263" s="36">
        <f t="shared" si="12"/>
        <v>774.82756000000006</v>
      </c>
      <c r="D263" s="37">
        <f t="shared" si="13"/>
        <v>893.44168000000002</v>
      </c>
      <c r="E263" s="42">
        <f t="shared" si="16"/>
        <v>1050.6496480000001</v>
      </c>
      <c r="F263" s="30">
        <f t="shared" si="17"/>
        <v>823.45344799999998</v>
      </c>
      <c r="G263" s="27">
        <v>11.8024</v>
      </c>
      <c r="H263" s="21">
        <v>83.9</v>
      </c>
      <c r="I263" s="38">
        <v>65.650000000000006</v>
      </c>
      <c r="J263" s="29">
        <v>75.7</v>
      </c>
      <c r="K263" s="31">
        <v>89.02</v>
      </c>
      <c r="L263" s="30">
        <v>69.77</v>
      </c>
      <c r="M263" s="5">
        <v>45233</v>
      </c>
    </row>
    <row r="264" spans="1:13" ht="15" x14ac:dyDescent="0.25">
      <c r="A264" s="24" t="s">
        <v>285</v>
      </c>
      <c r="B264" s="21">
        <v>997</v>
      </c>
      <c r="C264" s="36">
        <f t="shared" si="12"/>
        <v>766.74834199999998</v>
      </c>
      <c r="D264" s="37">
        <f t="shared" si="13"/>
        <v>880.54343999999992</v>
      </c>
      <c r="E264" s="42">
        <f t="shared" ref="E264:E269" si="18">K264*G264</f>
        <v>1031.6102179999998</v>
      </c>
      <c r="F264" s="30">
        <f t="shared" ref="F264:F269" si="19">L264*G264</f>
        <v>821.72406999999987</v>
      </c>
      <c r="G264" s="27">
        <v>11.647399999999999</v>
      </c>
      <c r="H264" s="21">
        <v>85.11</v>
      </c>
      <c r="I264" s="38">
        <v>65.83</v>
      </c>
      <c r="J264" s="29">
        <v>75.599999999999994</v>
      </c>
      <c r="K264" s="31">
        <v>88.57</v>
      </c>
      <c r="L264" s="30">
        <v>70.55</v>
      </c>
      <c r="M264" s="5">
        <v>45240</v>
      </c>
    </row>
    <row r="265" spans="1:13" ht="15" x14ac:dyDescent="0.25">
      <c r="A265" s="24" t="s">
        <v>286</v>
      </c>
      <c r="B265" s="21">
        <v>999.98</v>
      </c>
      <c r="C265" s="36">
        <f t="shared" si="12"/>
        <v>755.14251300000001</v>
      </c>
      <c r="D265" s="37">
        <f t="shared" si="13"/>
        <v>867.21515999999997</v>
      </c>
      <c r="E265" s="42">
        <f t="shared" si="18"/>
        <v>1028.95767</v>
      </c>
      <c r="F265" s="30">
        <f t="shared" si="19"/>
        <v>819.839517</v>
      </c>
      <c r="G265" s="27">
        <v>11.4711</v>
      </c>
      <c r="H265" s="21">
        <v>86.64</v>
      </c>
      <c r="I265" s="38">
        <v>65.83</v>
      </c>
      <c r="J265" s="29">
        <v>75.599999999999994</v>
      </c>
      <c r="K265" s="31">
        <v>89.7</v>
      </c>
      <c r="L265" s="30">
        <v>71.47</v>
      </c>
      <c r="M265" s="5">
        <v>45247</v>
      </c>
    </row>
    <row r="266" spans="1:13" ht="15" x14ac:dyDescent="0.25">
      <c r="A266" s="24" t="s">
        <v>287</v>
      </c>
      <c r="B266" s="21">
        <v>1001.37</v>
      </c>
      <c r="C266" s="36">
        <f t="shared" si="12"/>
        <v>777.16520000000003</v>
      </c>
      <c r="D266" s="37">
        <f t="shared" si="13"/>
        <v>869.73928999999998</v>
      </c>
      <c r="E266" s="42">
        <f t="shared" si="18"/>
        <v>1016.9435220000001</v>
      </c>
      <c r="F266" s="30">
        <f t="shared" si="19"/>
        <v>831.10960799999998</v>
      </c>
      <c r="G266" s="27">
        <v>11.428900000000001</v>
      </c>
      <c r="H266" s="43">
        <v>87.6</v>
      </c>
      <c r="I266" s="38">
        <v>68</v>
      </c>
      <c r="J266" s="44">
        <v>76.099999999999994</v>
      </c>
      <c r="K266" s="42">
        <v>88.98</v>
      </c>
      <c r="L266" s="45">
        <v>72.72</v>
      </c>
      <c r="M266" s="5">
        <v>45254</v>
      </c>
    </row>
    <row r="267" spans="1:13" ht="15" x14ac:dyDescent="0.25">
      <c r="A267" s="24" t="s">
        <v>288</v>
      </c>
      <c r="B267" s="21">
        <v>991.79</v>
      </c>
      <c r="C267" s="36">
        <f t="shared" si="12"/>
        <v>773.37571500000001</v>
      </c>
      <c r="D267" s="37">
        <f t="shared" si="13"/>
        <v>876.74264999999991</v>
      </c>
      <c r="E267" s="42">
        <f t="shared" si="18"/>
        <v>1002.397725</v>
      </c>
      <c r="F267" s="30">
        <f t="shared" si="19"/>
        <v>840.24013500000001</v>
      </c>
      <c r="G267" s="22">
        <v>11.371499999999999</v>
      </c>
      <c r="H267" s="43">
        <v>87.21</v>
      </c>
      <c r="I267" s="38">
        <v>68.010000000000005</v>
      </c>
      <c r="J267" s="44">
        <v>77.099999999999994</v>
      </c>
      <c r="K267" s="42">
        <v>88.15</v>
      </c>
      <c r="L267" s="45">
        <v>73.89</v>
      </c>
      <c r="M267" s="5">
        <v>45261</v>
      </c>
    </row>
    <row r="268" spans="1:13" ht="15" x14ac:dyDescent="0.25">
      <c r="A268" s="24" t="s">
        <v>289</v>
      </c>
      <c r="B268" s="21">
        <v>1001.26</v>
      </c>
      <c r="C268" s="36">
        <f t="shared" ref="C268:C282" si="20">I268*G268</f>
        <v>764.18399999999997</v>
      </c>
      <c r="D268" s="37">
        <f t="shared" ref="D268:D282" si="21">J268*G268</f>
        <v>876.56399999999996</v>
      </c>
      <c r="E268" s="42">
        <f t="shared" si="18"/>
        <v>987.70781999999997</v>
      </c>
      <c r="F268" s="30">
        <f t="shared" si="19"/>
        <v>836.21957999999995</v>
      </c>
      <c r="G268" s="22">
        <v>11.238</v>
      </c>
      <c r="H268" s="43">
        <v>88.67</v>
      </c>
      <c r="I268" s="38">
        <v>68</v>
      </c>
      <c r="J268" s="44">
        <v>78</v>
      </c>
      <c r="K268" s="42">
        <v>87.89</v>
      </c>
      <c r="L268" s="45">
        <v>74.41</v>
      </c>
      <c r="M268" s="5">
        <v>45268</v>
      </c>
    </row>
    <row r="269" spans="1:13" ht="15" x14ac:dyDescent="0.25">
      <c r="A269" s="24" t="s">
        <v>290</v>
      </c>
      <c r="B269" s="21">
        <v>1002.51</v>
      </c>
      <c r="C269" s="36">
        <f t="shared" si="20"/>
        <v>762.45</v>
      </c>
      <c r="D269" s="37">
        <f t="shared" si="21"/>
        <v>883.54499999999996</v>
      </c>
      <c r="E269" s="42">
        <f t="shared" si="18"/>
        <v>998.47312499999998</v>
      </c>
      <c r="F269" s="30">
        <f t="shared" si="19"/>
        <v>849.23474999999996</v>
      </c>
      <c r="G269" s="22">
        <v>11.2125</v>
      </c>
      <c r="H269" s="43">
        <v>89.17</v>
      </c>
      <c r="I269" s="38">
        <v>68</v>
      </c>
      <c r="J269" s="44">
        <v>78.8</v>
      </c>
      <c r="K269" s="42">
        <v>89.05</v>
      </c>
      <c r="L269" s="45">
        <v>75.739999999999995</v>
      </c>
      <c r="M269" s="5">
        <v>45275</v>
      </c>
    </row>
    <row r="270" spans="1:13" ht="15" x14ac:dyDescent="0.25">
      <c r="A270" s="24" t="s">
        <v>291</v>
      </c>
      <c r="B270" s="21">
        <v>991.19</v>
      </c>
      <c r="C270" s="36">
        <f t="shared" si="20"/>
        <v>738.40352400000006</v>
      </c>
      <c r="D270" s="37"/>
      <c r="E270" s="42">
        <f t="shared" ref="E270:E275" si="22">K270*G270</f>
        <v>971.89779599999997</v>
      </c>
      <c r="F270" s="30">
        <f t="shared" ref="F270:F275" si="23">L270*G270</f>
        <v>841.88394000000005</v>
      </c>
      <c r="G270" s="22">
        <v>11.0556</v>
      </c>
      <c r="H270" s="43">
        <v>89.1</v>
      </c>
      <c r="I270" s="38">
        <v>66.790000000000006</v>
      </c>
      <c r="J270" s="44"/>
      <c r="K270" s="42">
        <v>87.91</v>
      </c>
      <c r="L270" s="45">
        <v>76.150000000000006</v>
      </c>
      <c r="M270" s="5">
        <v>45282</v>
      </c>
    </row>
    <row r="271" spans="1:13" ht="15" x14ac:dyDescent="0.25">
      <c r="A271" s="24" t="s">
        <v>292</v>
      </c>
      <c r="B271" s="21">
        <v>1065.5</v>
      </c>
      <c r="C271" s="36">
        <f t="shared" si="20"/>
        <v>741.21280000000002</v>
      </c>
      <c r="D271" s="37"/>
      <c r="E271" s="42">
        <f t="shared" si="22"/>
        <v>982.66176000000007</v>
      </c>
      <c r="F271" s="30">
        <f t="shared" si="23"/>
        <v>852.83856000000003</v>
      </c>
      <c r="G271" s="22">
        <v>11.096</v>
      </c>
      <c r="H271" s="43">
        <v>96.28</v>
      </c>
      <c r="I271" s="38">
        <v>66.8</v>
      </c>
      <c r="J271" s="44"/>
      <c r="K271" s="42">
        <v>88.56</v>
      </c>
      <c r="L271" s="45">
        <v>76.86</v>
      </c>
      <c r="M271" s="5">
        <v>45289</v>
      </c>
    </row>
    <row r="272" spans="1:13" ht="15" x14ac:dyDescent="0.25">
      <c r="A272" s="24" t="s">
        <v>294</v>
      </c>
      <c r="B272" s="21">
        <v>1015</v>
      </c>
      <c r="C272" s="36">
        <f t="shared" si="20"/>
        <v>736.79129999999998</v>
      </c>
      <c r="D272" s="37">
        <f t="shared" si="21"/>
        <v>887.56499999999994</v>
      </c>
      <c r="E272" s="42">
        <f t="shared" si="22"/>
        <v>995.42099999999994</v>
      </c>
      <c r="F272" s="30">
        <f t="shared" si="23"/>
        <v>868.69019999999989</v>
      </c>
      <c r="G272" s="22">
        <v>11.234999999999999</v>
      </c>
      <c r="H272" s="43">
        <v>90.86</v>
      </c>
      <c r="I272" s="38">
        <v>65.58</v>
      </c>
      <c r="J272" s="44">
        <v>79</v>
      </c>
      <c r="K272" s="42">
        <v>88.6</v>
      </c>
      <c r="L272" s="45">
        <v>77.319999999999993</v>
      </c>
      <c r="M272" s="5">
        <v>45296</v>
      </c>
    </row>
    <row r="273" spans="1:13" ht="15" x14ac:dyDescent="0.25">
      <c r="A273" s="24" t="s">
        <v>295</v>
      </c>
      <c r="B273" s="21">
        <v>1006.91</v>
      </c>
      <c r="C273" s="36">
        <f t="shared" si="20"/>
        <v>724.69359999999995</v>
      </c>
      <c r="D273" s="37">
        <f t="shared" si="21"/>
        <v>888.4140000000001</v>
      </c>
      <c r="E273" s="42">
        <f t="shared" si="22"/>
        <v>999.7754000000001</v>
      </c>
      <c r="F273" s="30">
        <f t="shared" si="23"/>
        <v>878.0548</v>
      </c>
      <c r="G273" s="22">
        <v>11.26</v>
      </c>
      <c r="H273" s="43">
        <v>89.71</v>
      </c>
      <c r="I273" s="38">
        <v>64.36</v>
      </c>
      <c r="J273" s="44">
        <v>78.900000000000006</v>
      </c>
      <c r="K273" s="42">
        <v>88.79</v>
      </c>
      <c r="L273" s="45">
        <v>77.98</v>
      </c>
      <c r="M273" s="5">
        <v>45303</v>
      </c>
    </row>
    <row r="274" spans="1:13" ht="15" x14ac:dyDescent="0.25">
      <c r="A274" s="24" t="s">
        <v>296</v>
      </c>
      <c r="B274" s="21">
        <v>1007.89</v>
      </c>
      <c r="C274" s="36">
        <f t="shared" si="20"/>
        <v>715.68820000000005</v>
      </c>
      <c r="D274" s="37">
        <f t="shared" si="21"/>
        <v>893.33</v>
      </c>
      <c r="E274" s="42">
        <f t="shared" si="22"/>
        <v>996.88800000000003</v>
      </c>
      <c r="F274" s="30">
        <f t="shared" si="23"/>
        <v>887.1848</v>
      </c>
      <c r="G274" s="22">
        <v>11.38</v>
      </c>
      <c r="H274" s="43">
        <v>88.88</v>
      </c>
      <c r="I274" s="38">
        <v>62.89</v>
      </c>
      <c r="J274" s="44">
        <v>78.5</v>
      </c>
      <c r="K274" s="42">
        <v>87.6</v>
      </c>
      <c r="L274" s="45">
        <v>77.959999999999994</v>
      </c>
      <c r="M274" s="5">
        <v>45310</v>
      </c>
    </row>
    <row r="275" spans="1:13" ht="15" x14ac:dyDescent="0.25">
      <c r="A275" s="24" t="s">
        <v>297</v>
      </c>
      <c r="B275" s="21">
        <v>992.35</v>
      </c>
      <c r="C275" s="36">
        <f t="shared" si="20"/>
        <v>684.65174399999989</v>
      </c>
      <c r="D275" s="37">
        <f t="shared" si="21"/>
        <v>889.77557999999988</v>
      </c>
      <c r="E275" s="42">
        <f t="shared" si="22"/>
        <v>982.94164899999998</v>
      </c>
      <c r="F275" s="30">
        <f t="shared" si="23"/>
        <v>884.56824199999994</v>
      </c>
      <c r="G275" s="22">
        <v>11.3203</v>
      </c>
      <c r="H275" s="43">
        <v>87.45</v>
      </c>
      <c r="I275" s="38">
        <v>60.48</v>
      </c>
      <c r="J275" s="44">
        <v>78.599999999999994</v>
      </c>
      <c r="K275" s="42">
        <v>86.83</v>
      </c>
      <c r="L275" s="45">
        <v>78.14</v>
      </c>
      <c r="M275" s="5">
        <v>45317</v>
      </c>
    </row>
    <row r="276" spans="1:13" ht="15" x14ac:dyDescent="0.25">
      <c r="A276" s="24" t="s">
        <v>298</v>
      </c>
      <c r="B276" s="21">
        <v>952.52</v>
      </c>
      <c r="C276" s="36">
        <f t="shared" si="20"/>
        <v>681.71400000000006</v>
      </c>
      <c r="D276" s="37">
        <f t="shared" si="21"/>
        <v>886.79160000000013</v>
      </c>
      <c r="E276" s="42">
        <f t="shared" ref="E276:E281" si="24">K276*G276</f>
        <v>968.48460000000011</v>
      </c>
      <c r="F276" s="30">
        <f t="shared" ref="F276:F281" si="25">L276*G276</f>
        <v>881.94636000000003</v>
      </c>
      <c r="G276" s="22">
        <v>11.268000000000001</v>
      </c>
      <c r="H276" s="43">
        <v>84.28</v>
      </c>
      <c r="I276" s="38">
        <v>60.5</v>
      </c>
      <c r="J276" s="44">
        <v>78.7</v>
      </c>
      <c r="K276" s="42">
        <v>85.95</v>
      </c>
      <c r="L276" s="45">
        <v>78.27</v>
      </c>
      <c r="M276" s="5">
        <v>45324</v>
      </c>
    </row>
    <row r="277" spans="1:13" ht="15" x14ac:dyDescent="0.25">
      <c r="A277" s="24" t="s">
        <v>299</v>
      </c>
      <c r="B277" s="21">
        <v>1007.87</v>
      </c>
      <c r="C277" s="36">
        <f t="shared" si="20"/>
        <v>682.41793499999994</v>
      </c>
      <c r="D277" s="37">
        <f t="shared" si="21"/>
        <v>901.39184999999998</v>
      </c>
      <c r="E277" s="42">
        <f t="shared" si="24"/>
        <v>954.64053000000001</v>
      </c>
      <c r="F277" s="30">
        <f t="shared" si="25"/>
        <v>892.36664999999994</v>
      </c>
      <c r="G277" s="22">
        <v>11.281499999999999</v>
      </c>
      <c r="H277" s="43">
        <v>89.16</v>
      </c>
      <c r="I277" s="38">
        <v>60.49</v>
      </c>
      <c r="J277" s="44">
        <v>79.900000000000006</v>
      </c>
      <c r="K277" s="42">
        <v>84.62</v>
      </c>
      <c r="L277" s="45">
        <v>79.099999999999994</v>
      </c>
      <c r="M277" s="5">
        <v>45331</v>
      </c>
    </row>
    <row r="278" spans="1:13" ht="15" x14ac:dyDescent="0.25">
      <c r="A278" s="24" t="s">
        <v>300</v>
      </c>
      <c r="B278" s="21">
        <v>1002.27</v>
      </c>
      <c r="C278" s="36">
        <f t="shared" si="20"/>
        <v>681.56274999999994</v>
      </c>
      <c r="D278" s="37">
        <f t="shared" si="21"/>
        <v>935.03649999999993</v>
      </c>
      <c r="E278" s="42">
        <f t="shared" si="24"/>
        <v>982.12629000000004</v>
      </c>
      <c r="F278" s="30">
        <f t="shared" si="25"/>
        <v>912.73080999999991</v>
      </c>
      <c r="G278" s="22">
        <v>11.265499999999999</v>
      </c>
      <c r="H278" s="43">
        <v>88.96</v>
      </c>
      <c r="I278" s="38">
        <v>60.5</v>
      </c>
      <c r="J278" s="44">
        <v>83</v>
      </c>
      <c r="K278" s="42">
        <v>87.18</v>
      </c>
      <c r="L278" s="45">
        <v>81.02</v>
      </c>
      <c r="M278" s="5">
        <v>45338</v>
      </c>
    </row>
    <row r="279" spans="1:13" ht="15" x14ac:dyDescent="0.25">
      <c r="A279" s="24" t="s">
        <v>301</v>
      </c>
      <c r="B279" s="21">
        <v>1010.18</v>
      </c>
      <c r="C279" s="36">
        <f t="shared" si="20"/>
        <v>694.36762500000009</v>
      </c>
      <c r="D279" s="37">
        <f t="shared" si="21"/>
        <v>969.32605000000012</v>
      </c>
      <c r="E279" s="42">
        <f t="shared" si="24"/>
        <v>956.16374000000008</v>
      </c>
      <c r="F279" s="30">
        <f t="shared" si="25"/>
        <v>925.93504500000006</v>
      </c>
      <c r="G279" s="22">
        <v>11.154500000000001</v>
      </c>
      <c r="H279" s="43">
        <v>90.18</v>
      </c>
      <c r="I279" s="38">
        <v>62.25</v>
      </c>
      <c r="J279" s="44">
        <v>86.9</v>
      </c>
      <c r="K279" s="42">
        <v>85.72</v>
      </c>
      <c r="L279" s="45">
        <v>83.01</v>
      </c>
      <c r="M279" s="5">
        <v>45345</v>
      </c>
    </row>
    <row r="280" spans="1:13" ht="15" x14ac:dyDescent="0.25">
      <c r="A280" s="24" t="s">
        <v>302</v>
      </c>
      <c r="B280" s="21">
        <v>1010.64</v>
      </c>
      <c r="C280" s="36">
        <f t="shared" si="20"/>
        <v>696.87630000000001</v>
      </c>
      <c r="D280" s="37">
        <f t="shared" si="21"/>
        <v>990.73980000000006</v>
      </c>
      <c r="E280" s="42">
        <f t="shared" si="24"/>
        <v>945.62475600000005</v>
      </c>
      <c r="F280" s="30">
        <f t="shared" si="25"/>
        <v>942.93800400000009</v>
      </c>
      <c r="G280" s="22">
        <v>11.194800000000001</v>
      </c>
      <c r="H280" s="43">
        <v>90.35</v>
      </c>
      <c r="I280" s="38">
        <v>62.25</v>
      </c>
      <c r="J280" s="44">
        <v>88.5</v>
      </c>
      <c r="K280" s="42">
        <v>84.47</v>
      </c>
      <c r="L280" s="45">
        <v>84.23</v>
      </c>
      <c r="M280" s="5">
        <v>45352</v>
      </c>
    </row>
    <row r="281" spans="1:13" ht="15" x14ac:dyDescent="0.25">
      <c r="A281" s="24" t="s">
        <v>303</v>
      </c>
      <c r="B281" s="21">
        <v>1014.34</v>
      </c>
      <c r="C281" s="36">
        <f t="shared" si="20"/>
        <v>709.91876000000002</v>
      </c>
      <c r="D281" s="37">
        <f t="shared" si="21"/>
        <v>1010.342</v>
      </c>
      <c r="E281" s="42">
        <f t="shared" si="24"/>
        <v>973.72407999999996</v>
      </c>
      <c r="F281" s="30">
        <f t="shared" si="25"/>
        <v>960.66219999999998</v>
      </c>
      <c r="G281" s="22">
        <v>11.164</v>
      </c>
      <c r="H281" s="43">
        <v>90.46</v>
      </c>
      <c r="I281" s="38">
        <v>63.59</v>
      </c>
      <c r="J281" s="44">
        <v>90.5</v>
      </c>
      <c r="K281" s="42">
        <v>87.22</v>
      </c>
      <c r="L281" s="45">
        <v>86.05</v>
      </c>
      <c r="M281" s="5">
        <v>45359</v>
      </c>
    </row>
    <row r="282" spans="1:13" ht="15" x14ac:dyDescent="0.25">
      <c r="A282" s="24" t="s">
        <v>304</v>
      </c>
      <c r="B282" s="21">
        <v>1012.38</v>
      </c>
      <c r="C282" s="36">
        <f t="shared" si="20"/>
        <v>716.26861800000006</v>
      </c>
      <c r="D282" s="37">
        <f t="shared" si="21"/>
        <v>1019.6997</v>
      </c>
      <c r="E282" s="42">
        <f t="shared" ref="E282:E287" si="26">K282*G282</f>
        <v>957.39097800000002</v>
      </c>
      <c r="F282" s="30">
        <f t="shared" ref="F282:F287" si="27">L282*G282</f>
        <v>986.01017400000012</v>
      </c>
      <c r="G282" s="22">
        <v>11.2674</v>
      </c>
      <c r="H282" s="43">
        <v>90.3</v>
      </c>
      <c r="I282" s="38">
        <v>63.57</v>
      </c>
      <c r="J282" s="44">
        <v>90.5</v>
      </c>
      <c r="K282" s="42">
        <v>84.97</v>
      </c>
      <c r="L282" s="45">
        <v>87.51</v>
      </c>
      <c r="M282" s="5">
        <v>45366</v>
      </c>
    </row>
    <row r="283" spans="1:13" ht="15" x14ac:dyDescent="0.25">
      <c r="A283" s="24" t="s">
        <v>305</v>
      </c>
      <c r="B283" s="21">
        <v>1009.42</v>
      </c>
      <c r="C283" s="36">
        <f>I283*G283</f>
        <v>726.22522499999991</v>
      </c>
      <c r="D283" s="37">
        <f>J283*G283</f>
        <v>1030.7860000000001</v>
      </c>
      <c r="E283" s="42">
        <f t="shared" si="26"/>
        <v>975.36985000000004</v>
      </c>
      <c r="F283" s="30">
        <f t="shared" si="27"/>
        <v>1006.4986749999999</v>
      </c>
      <c r="G283" s="22">
        <v>11.4025</v>
      </c>
      <c r="H283" s="43">
        <v>88.92</v>
      </c>
      <c r="I283" s="38">
        <v>63.69</v>
      </c>
      <c r="J283" s="44">
        <v>90.4</v>
      </c>
      <c r="K283" s="42">
        <v>85.54</v>
      </c>
      <c r="L283" s="45">
        <v>88.27</v>
      </c>
      <c r="M283" s="5">
        <v>45373</v>
      </c>
    </row>
    <row r="284" spans="1:13" ht="15" x14ac:dyDescent="0.25">
      <c r="A284" s="24" t="s">
        <v>306</v>
      </c>
      <c r="B284" s="21">
        <v>1018.17</v>
      </c>
      <c r="C284" s="36">
        <f t="shared" ref="C284:C297" si="28">I284*G284</f>
        <v>734.02724999999998</v>
      </c>
      <c r="D284" s="37">
        <f t="shared" ref="D284:D303" si="29">J284*G284</f>
        <v>1044.165</v>
      </c>
      <c r="E284" s="42">
        <f t="shared" si="26"/>
        <v>968.44575000000009</v>
      </c>
      <c r="F284" s="30">
        <f t="shared" si="27"/>
        <v>1020.9997500000001</v>
      </c>
      <c r="G284" s="22">
        <v>11.525</v>
      </c>
      <c r="H284" s="43">
        <v>88.65</v>
      </c>
      <c r="I284" s="38">
        <v>63.69</v>
      </c>
      <c r="J284" s="44">
        <v>90.6</v>
      </c>
      <c r="K284" s="42">
        <v>84.03</v>
      </c>
      <c r="L284" s="45">
        <v>88.59</v>
      </c>
      <c r="M284" s="5">
        <v>45379</v>
      </c>
    </row>
    <row r="285" spans="1:13" ht="15" x14ac:dyDescent="0.25">
      <c r="A285" s="24" t="s">
        <v>307</v>
      </c>
      <c r="B285" s="21">
        <v>1045.48</v>
      </c>
      <c r="C285" s="36">
        <f t="shared" si="28"/>
        <v>734.09093999999993</v>
      </c>
      <c r="D285" s="37">
        <f t="shared" si="29"/>
        <v>1043.1030000000001</v>
      </c>
      <c r="E285" s="42">
        <f t="shared" si="26"/>
        <v>983.62883999999997</v>
      </c>
      <c r="F285" s="30">
        <f t="shared" si="27"/>
        <v>1025.9292600000001</v>
      </c>
      <c r="G285" s="22">
        <v>11.526</v>
      </c>
      <c r="H285" s="43">
        <v>90.64</v>
      </c>
      <c r="I285" s="38">
        <v>63.69</v>
      </c>
      <c r="J285" s="44">
        <v>90.5</v>
      </c>
      <c r="K285" s="42">
        <v>85.34</v>
      </c>
      <c r="L285" s="45">
        <v>89.01</v>
      </c>
      <c r="M285" s="5">
        <v>45387</v>
      </c>
    </row>
    <row r="286" spans="1:13" ht="15" x14ac:dyDescent="0.25">
      <c r="A286" s="24" t="s">
        <v>308</v>
      </c>
      <c r="B286" s="21">
        <v>1022.67</v>
      </c>
      <c r="C286" s="36">
        <f t="shared" si="28"/>
        <v>736.77123200000005</v>
      </c>
      <c r="D286" s="37">
        <f t="shared" si="29"/>
        <v>1049.38993</v>
      </c>
      <c r="E286" s="42">
        <f t="shared" si="26"/>
        <v>994.31720600000006</v>
      </c>
      <c r="F286" s="30">
        <f t="shared" si="27"/>
        <v>1031.5722840000001</v>
      </c>
      <c r="G286" s="22">
        <v>11.569900000000001</v>
      </c>
      <c r="H286" s="43">
        <v>88.87</v>
      </c>
      <c r="I286" s="38">
        <v>63.68</v>
      </c>
      <c r="J286" s="44">
        <v>90.7</v>
      </c>
      <c r="K286" s="42">
        <v>85.94</v>
      </c>
      <c r="L286" s="45">
        <v>89.16</v>
      </c>
      <c r="M286" s="5">
        <v>45394</v>
      </c>
    </row>
    <row r="287" spans="1:13" ht="15" x14ac:dyDescent="0.25">
      <c r="A287" s="24" t="s">
        <v>309</v>
      </c>
      <c r="B287" s="21">
        <v>1039.79</v>
      </c>
      <c r="C287" s="36">
        <f t="shared" si="28"/>
        <v>744.16319999999996</v>
      </c>
      <c r="D287" s="37">
        <f t="shared" si="29"/>
        <v>1060.2576000000001</v>
      </c>
      <c r="E287" s="42">
        <f t="shared" si="26"/>
        <v>1007.06976</v>
      </c>
      <c r="F287" s="30">
        <f t="shared" si="27"/>
        <v>1039.8456000000001</v>
      </c>
      <c r="G287" s="22">
        <v>11.664</v>
      </c>
      <c r="H287" s="43">
        <v>89.41</v>
      </c>
      <c r="I287" s="38">
        <v>63.8</v>
      </c>
      <c r="J287" s="44">
        <v>90.9</v>
      </c>
      <c r="K287" s="42">
        <v>86.34</v>
      </c>
      <c r="L287" s="45">
        <v>89.15</v>
      </c>
      <c r="M287" s="5">
        <v>45401</v>
      </c>
    </row>
    <row r="288" spans="1:13" ht="15" x14ac:dyDescent="0.25">
      <c r="A288" s="24" t="s">
        <v>310</v>
      </c>
      <c r="B288" s="21">
        <v>1008.14</v>
      </c>
      <c r="C288" s="36">
        <f t="shared" si="28"/>
        <v>746.90881200000001</v>
      </c>
      <c r="D288" s="37">
        <f t="shared" si="29"/>
        <v>1045.2743599999999</v>
      </c>
      <c r="E288" s="42">
        <f t="shared" ref="E288:E293" si="30">K288*G288</f>
        <v>1025.258468</v>
      </c>
      <c r="F288" s="30">
        <f t="shared" ref="F288:F293" si="31">L288*G288</f>
        <v>1035.9102</v>
      </c>
      <c r="G288" s="22">
        <v>11.7052</v>
      </c>
      <c r="H288" s="43">
        <v>86.55</v>
      </c>
      <c r="I288" s="38">
        <v>63.81</v>
      </c>
      <c r="J288" s="44">
        <v>89.3</v>
      </c>
      <c r="K288" s="42">
        <v>87.59</v>
      </c>
      <c r="L288" s="45">
        <v>88.5</v>
      </c>
      <c r="M288" s="5">
        <v>45408</v>
      </c>
    </row>
    <row r="289" spans="1:13" ht="15" x14ac:dyDescent="0.25">
      <c r="A289" s="24" t="s">
        <v>311</v>
      </c>
      <c r="B289" s="21">
        <v>1069.07</v>
      </c>
      <c r="C289" s="36">
        <f t="shared" si="28"/>
        <v>721.08560999999997</v>
      </c>
      <c r="D289" s="37">
        <f t="shared" si="29"/>
        <v>1055.7298599999999</v>
      </c>
      <c r="E289" s="42">
        <f t="shared" si="30"/>
        <v>999.62602399999992</v>
      </c>
      <c r="F289" s="30">
        <f t="shared" si="31"/>
        <v>1018.948092</v>
      </c>
      <c r="G289" s="22">
        <v>11.639799999999999</v>
      </c>
      <c r="H289" s="43">
        <v>91.42</v>
      </c>
      <c r="I289" s="38">
        <v>61.95</v>
      </c>
      <c r="J289" s="44">
        <v>90.7</v>
      </c>
      <c r="K289" s="42">
        <v>85.88</v>
      </c>
      <c r="L289" s="45">
        <v>87.54</v>
      </c>
      <c r="M289" s="5">
        <v>45415</v>
      </c>
    </row>
    <row r="290" spans="1:13" ht="15" x14ac:dyDescent="0.25">
      <c r="A290" s="24" t="s">
        <v>312</v>
      </c>
      <c r="B290" s="21">
        <v>1028.28</v>
      </c>
      <c r="C290" s="36">
        <f t="shared" si="28"/>
        <v>723.74494500000003</v>
      </c>
      <c r="D290" s="37">
        <f t="shared" si="29"/>
        <v>1062.30285</v>
      </c>
      <c r="E290" s="42">
        <f t="shared" si="30"/>
        <v>1017.543555</v>
      </c>
      <c r="F290" s="30">
        <f t="shared" si="31"/>
        <v>1001.5330500000001</v>
      </c>
      <c r="G290" s="22">
        <v>11.686500000000001</v>
      </c>
      <c r="H290" s="43">
        <v>88.02</v>
      </c>
      <c r="I290" s="38">
        <v>61.93</v>
      </c>
      <c r="J290" s="44">
        <v>90.9</v>
      </c>
      <c r="K290" s="42">
        <v>87.07</v>
      </c>
      <c r="L290" s="45">
        <v>85.7</v>
      </c>
      <c r="M290" s="5">
        <v>45422</v>
      </c>
    </row>
    <row r="291" spans="1:13" ht="15" x14ac:dyDescent="0.25">
      <c r="A291" s="24" t="s">
        <v>313</v>
      </c>
      <c r="B291" s="21">
        <v>1042.17</v>
      </c>
      <c r="C291" s="36">
        <f t="shared" si="28"/>
        <v>721.67759999999998</v>
      </c>
      <c r="D291" s="37">
        <f t="shared" si="29"/>
        <v>1059.4395</v>
      </c>
      <c r="E291" s="42">
        <f t="shared" si="30"/>
        <v>1004.07825</v>
      </c>
      <c r="F291" s="30">
        <f t="shared" si="31"/>
        <v>981.70065</v>
      </c>
      <c r="G291" s="22">
        <v>11.654999999999999</v>
      </c>
      <c r="H291" s="43">
        <v>89.27</v>
      </c>
      <c r="I291" s="38">
        <v>61.92</v>
      </c>
      <c r="J291" s="44">
        <v>90.9</v>
      </c>
      <c r="K291" s="42">
        <v>86.15</v>
      </c>
      <c r="L291" s="45">
        <v>84.23</v>
      </c>
      <c r="M291" s="5">
        <v>45429</v>
      </c>
    </row>
    <row r="292" spans="1:13" ht="15" x14ac:dyDescent="0.25">
      <c r="A292" s="24" t="s">
        <v>314</v>
      </c>
      <c r="B292" s="21">
        <v>1051.1400000000001</v>
      </c>
      <c r="C292" s="36">
        <f t="shared" si="28"/>
        <v>721.34181000000001</v>
      </c>
      <c r="D292" s="37">
        <f t="shared" si="29"/>
        <v>1054.3491000000001</v>
      </c>
      <c r="E292" s="42">
        <f t="shared" si="30"/>
        <v>1001.6896400000001</v>
      </c>
      <c r="F292" s="30">
        <f t="shared" si="31"/>
        <v>958.65735000000006</v>
      </c>
      <c r="G292" s="22">
        <v>11.599</v>
      </c>
      <c r="H292" s="43">
        <v>90.54</v>
      </c>
      <c r="I292" s="38">
        <v>62.19</v>
      </c>
      <c r="J292" s="44">
        <v>90.9</v>
      </c>
      <c r="K292" s="42">
        <v>86.36</v>
      </c>
      <c r="L292" s="45">
        <v>82.65</v>
      </c>
      <c r="M292" s="5">
        <v>45436</v>
      </c>
    </row>
    <row r="293" spans="1:13" ht="15" x14ac:dyDescent="0.25">
      <c r="A293" s="24" t="s">
        <v>315</v>
      </c>
      <c r="B293" s="21">
        <v>1062.6400000000001</v>
      </c>
      <c r="C293" s="36">
        <f t="shared" si="28"/>
        <v>710.38620000000003</v>
      </c>
      <c r="D293" s="37">
        <f t="shared" si="29"/>
        <v>1039.3109999999999</v>
      </c>
      <c r="E293" s="42">
        <f t="shared" si="30"/>
        <v>973.52603999999985</v>
      </c>
      <c r="F293" s="30">
        <f t="shared" si="31"/>
        <v>936.06515999999988</v>
      </c>
      <c r="G293" s="22">
        <v>11.420999999999999</v>
      </c>
      <c r="H293" s="43">
        <v>92.44</v>
      </c>
      <c r="I293" s="38">
        <v>62.2</v>
      </c>
      <c r="J293" s="44">
        <v>91</v>
      </c>
      <c r="K293" s="42">
        <v>85.24</v>
      </c>
      <c r="L293" s="45">
        <v>81.96</v>
      </c>
      <c r="M293" s="5">
        <v>45443</v>
      </c>
    </row>
    <row r="294" spans="1:13" ht="15" x14ac:dyDescent="0.25">
      <c r="A294" s="24" t="s">
        <v>316</v>
      </c>
      <c r="B294" s="21">
        <v>1029.8499999999999</v>
      </c>
      <c r="C294" s="36">
        <f t="shared" si="28"/>
        <v>703.32650000000001</v>
      </c>
      <c r="D294" s="37">
        <f t="shared" si="29"/>
        <v>1027.85175</v>
      </c>
      <c r="E294" s="42">
        <f t="shared" ref="E294:E299" si="32">K294*G294</f>
        <v>967.92199999999991</v>
      </c>
      <c r="F294" s="30">
        <f t="shared" ref="F294:F299" si="33">L294*G294</f>
        <v>923.14429999999993</v>
      </c>
      <c r="G294" s="22">
        <v>11.307499999999999</v>
      </c>
      <c r="H294" s="43">
        <v>90.75</v>
      </c>
      <c r="I294" s="38">
        <v>62.2</v>
      </c>
      <c r="J294" s="44">
        <v>90.9</v>
      </c>
      <c r="K294" s="42">
        <v>85.6</v>
      </c>
      <c r="L294" s="45">
        <v>81.64</v>
      </c>
      <c r="M294" s="5">
        <v>45450</v>
      </c>
    </row>
    <row r="295" spans="1:13" ht="15" x14ac:dyDescent="0.25">
      <c r="A295" s="24" t="s">
        <v>317</v>
      </c>
      <c r="B295" s="21">
        <v>1060.68</v>
      </c>
      <c r="C295" s="36">
        <f t="shared" si="28"/>
        <v>701.18682000000001</v>
      </c>
      <c r="D295" s="37">
        <f t="shared" si="29"/>
        <v>1022.4701699999999</v>
      </c>
      <c r="E295" s="42">
        <f t="shared" si="32"/>
        <v>973.09399199999984</v>
      </c>
      <c r="F295" s="30">
        <f t="shared" si="33"/>
        <v>911.31740400000001</v>
      </c>
      <c r="G295" s="22">
        <v>11.273099999999999</v>
      </c>
      <c r="H295" s="43">
        <v>94.12</v>
      </c>
      <c r="I295" s="38">
        <v>62.2</v>
      </c>
      <c r="J295" s="44">
        <v>90.7</v>
      </c>
      <c r="K295" s="42">
        <v>86.32</v>
      </c>
      <c r="L295" s="45">
        <v>80.84</v>
      </c>
      <c r="M295" s="5">
        <v>45457</v>
      </c>
    </row>
    <row r="296" spans="1:13" ht="15" x14ac:dyDescent="0.25">
      <c r="A296" s="24" t="s">
        <v>318</v>
      </c>
      <c r="B296" s="21">
        <v>1037.57</v>
      </c>
      <c r="C296" s="36">
        <f t="shared" si="28"/>
        <v>683.07799999999997</v>
      </c>
      <c r="D296" s="37">
        <f t="shared" si="29"/>
        <v>1017.8982000000001</v>
      </c>
      <c r="E296" s="42">
        <f t="shared" si="32"/>
        <v>965.26760000000002</v>
      </c>
      <c r="F296" s="30">
        <f t="shared" si="33"/>
        <v>898.97544000000005</v>
      </c>
      <c r="G296" s="22">
        <v>11.198</v>
      </c>
      <c r="H296" s="43">
        <v>92.26</v>
      </c>
      <c r="I296" s="38">
        <v>61</v>
      </c>
      <c r="J296" s="44">
        <v>90.9</v>
      </c>
      <c r="K296" s="42">
        <v>86.2</v>
      </c>
      <c r="L296" s="45">
        <v>80.28</v>
      </c>
      <c r="M296" s="5">
        <v>45463</v>
      </c>
    </row>
    <row r="297" spans="1:13" ht="15" x14ac:dyDescent="0.25">
      <c r="A297" s="24" t="s">
        <v>319</v>
      </c>
      <c r="B297" s="21">
        <v>1064.3800000000001</v>
      </c>
      <c r="C297" s="36">
        <f t="shared" si="28"/>
        <v>692.92950000000008</v>
      </c>
      <c r="D297" s="37">
        <f t="shared" si="29"/>
        <v>1029.1706999999999</v>
      </c>
      <c r="E297" s="42">
        <f t="shared" si="32"/>
        <v>989.86683000000005</v>
      </c>
      <c r="F297" s="30">
        <f t="shared" si="33"/>
        <v>907.62405000000012</v>
      </c>
      <c r="G297" s="22">
        <v>11.359500000000001</v>
      </c>
      <c r="H297" s="43">
        <v>94.21</v>
      </c>
      <c r="I297" s="38">
        <v>61</v>
      </c>
      <c r="J297" s="44">
        <v>90.6</v>
      </c>
      <c r="K297" s="42">
        <v>87.14</v>
      </c>
      <c r="L297" s="45">
        <v>79.900000000000006</v>
      </c>
      <c r="M297" s="5">
        <v>45471</v>
      </c>
    </row>
    <row r="298" spans="1:13" ht="15" x14ac:dyDescent="0.25">
      <c r="A298" s="24" t="s">
        <v>320</v>
      </c>
      <c r="B298" s="21">
        <v>1061.8599999999999</v>
      </c>
      <c r="C298" s="36">
        <f>I298*G298</f>
        <v>692.9905</v>
      </c>
      <c r="D298" s="37">
        <f t="shared" si="29"/>
        <v>969.05065000000002</v>
      </c>
      <c r="E298" s="42">
        <f t="shared" si="32"/>
        <v>959.16701500000011</v>
      </c>
      <c r="F298" s="30">
        <f t="shared" si="33"/>
        <v>883.16526999999996</v>
      </c>
      <c r="G298" s="22">
        <v>11.3605</v>
      </c>
      <c r="H298" s="43">
        <v>93.41</v>
      </c>
      <c r="I298" s="38">
        <v>61</v>
      </c>
      <c r="J298" s="44">
        <v>85.3</v>
      </c>
      <c r="K298" s="42">
        <v>84.43</v>
      </c>
      <c r="L298" s="45">
        <v>77.739999999999995</v>
      </c>
      <c r="M298" s="5">
        <v>45478</v>
      </c>
    </row>
    <row r="299" spans="1:13" ht="15" x14ac:dyDescent="0.25">
      <c r="A299" s="24" t="s">
        <v>321</v>
      </c>
      <c r="B299" s="21">
        <v>1034.97</v>
      </c>
      <c r="C299" s="36">
        <f>I299*G299</f>
        <v>701.17153499999995</v>
      </c>
      <c r="D299" s="37">
        <f t="shared" si="29"/>
        <v>917.4206999999999</v>
      </c>
      <c r="E299" s="42">
        <f t="shared" si="32"/>
        <v>995.36696999999992</v>
      </c>
      <c r="F299" s="30">
        <f t="shared" si="33"/>
        <v>852.81037000000003</v>
      </c>
      <c r="G299" s="22">
        <v>11.496499999999999</v>
      </c>
      <c r="H299" s="43">
        <v>90.58</v>
      </c>
      <c r="I299" s="38">
        <v>60.99</v>
      </c>
      <c r="J299" s="44">
        <v>79.8</v>
      </c>
      <c r="K299" s="42">
        <v>86.58</v>
      </c>
      <c r="L299" s="45">
        <v>74.180000000000007</v>
      </c>
      <c r="M299" s="5">
        <v>45485</v>
      </c>
    </row>
    <row r="300" spans="1:13" ht="15" x14ac:dyDescent="0.25">
      <c r="A300" s="24" t="s">
        <v>322</v>
      </c>
      <c r="B300" s="21">
        <v>1056.92</v>
      </c>
      <c r="C300" s="36">
        <f>I300*G300</f>
        <v>678.48839999999996</v>
      </c>
      <c r="D300" s="37">
        <f t="shared" si="29"/>
        <v>924.15599999999984</v>
      </c>
      <c r="E300" s="42">
        <f t="shared" ref="E300:E305" si="34">K300*G300</f>
        <v>1003.8005999999999</v>
      </c>
      <c r="F300" s="30">
        <f t="shared" ref="F300:F305" si="35">L300*G300</f>
        <v>833.01749999999993</v>
      </c>
      <c r="G300" s="22">
        <v>11.61</v>
      </c>
      <c r="H300" s="43">
        <v>91.51</v>
      </c>
      <c r="I300" s="38">
        <v>58.44</v>
      </c>
      <c r="J300" s="44">
        <v>79.599999999999994</v>
      </c>
      <c r="K300" s="42">
        <v>86.46</v>
      </c>
      <c r="L300" s="45">
        <v>71.75</v>
      </c>
      <c r="M300" s="5">
        <v>45492</v>
      </c>
    </row>
    <row r="301" spans="1:13" ht="15" x14ac:dyDescent="0.25">
      <c r="A301" s="24" t="s">
        <v>323</v>
      </c>
      <c r="B301" s="21">
        <v>1080.92</v>
      </c>
      <c r="C301" s="36">
        <f t="shared" ref="C301:C329" si="36">I301*G301</f>
        <v>715.4478499999999</v>
      </c>
      <c r="D301" s="37">
        <f t="shared" si="29"/>
        <v>931.56050000000005</v>
      </c>
      <c r="E301" s="42">
        <f t="shared" si="34"/>
        <v>1017.20775</v>
      </c>
      <c r="F301" s="30">
        <f t="shared" si="35"/>
        <v>822.21359999999993</v>
      </c>
      <c r="G301" s="22">
        <v>11.7325</v>
      </c>
      <c r="H301" s="43">
        <v>92.45</v>
      </c>
      <c r="I301" s="38">
        <v>60.98</v>
      </c>
      <c r="J301" s="44">
        <v>79.400000000000006</v>
      </c>
      <c r="K301" s="42">
        <v>86.7</v>
      </c>
      <c r="L301" s="45">
        <v>70.08</v>
      </c>
      <c r="M301" s="5">
        <v>45499</v>
      </c>
    </row>
    <row r="302" spans="1:13" ht="15" x14ac:dyDescent="0.25">
      <c r="A302" s="24" t="s">
        <v>324</v>
      </c>
      <c r="B302" s="21">
        <v>1047.42</v>
      </c>
      <c r="C302" s="36">
        <f t="shared" si="36"/>
        <v>678.37660800000003</v>
      </c>
      <c r="D302" s="37">
        <f t="shared" si="29"/>
        <v>922.11027999999999</v>
      </c>
      <c r="E302" s="42">
        <f t="shared" si="34"/>
        <v>988.9516910000001</v>
      </c>
      <c r="F302" s="30">
        <f t="shared" si="35"/>
        <v>784.95216800000014</v>
      </c>
      <c r="G302" s="22">
        <v>11.584300000000001</v>
      </c>
      <c r="H302" s="43">
        <v>90.02</v>
      </c>
      <c r="I302" s="38">
        <v>58.56</v>
      </c>
      <c r="J302" s="44">
        <v>79.599999999999994</v>
      </c>
      <c r="K302" s="42">
        <v>85.37</v>
      </c>
      <c r="L302" s="45">
        <v>67.760000000000005</v>
      </c>
      <c r="M302" s="5">
        <v>45506</v>
      </c>
    </row>
    <row r="303" spans="1:13" ht="15" x14ac:dyDescent="0.25">
      <c r="A303" s="24" t="s">
        <v>325</v>
      </c>
      <c r="B303" s="21">
        <v>1056.75</v>
      </c>
      <c r="C303" s="36">
        <f t="shared" si="36"/>
        <v>673.17647999999997</v>
      </c>
      <c r="D303" s="37">
        <f t="shared" si="29"/>
        <v>894.34989999999993</v>
      </c>
      <c r="E303" s="42">
        <f t="shared" si="34"/>
        <v>981.25587999999993</v>
      </c>
      <c r="F303" s="30">
        <f t="shared" si="35"/>
        <v>761.23200999999995</v>
      </c>
      <c r="G303" s="22">
        <v>11.4955</v>
      </c>
      <c r="H303" s="43">
        <v>91.79</v>
      </c>
      <c r="I303" s="38">
        <v>58.56</v>
      </c>
      <c r="J303" s="44">
        <v>77.8</v>
      </c>
      <c r="K303" s="42">
        <v>85.36</v>
      </c>
      <c r="L303" s="45">
        <v>66.22</v>
      </c>
      <c r="M303" s="5">
        <v>45513</v>
      </c>
    </row>
    <row r="304" spans="1:13" ht="15" x14ac:dyDescent="0.25">
      <c r="A304" s="24" t="s">
        <v>326</v>
      </c>
      <c r="B304" s="21">
        <v>1051.25</v>
      </c>
      <c r="C304" s="36">
        <f t="shared" si="36"/>
        <v>660.51906999999994</v>
      </c>
      <c r="D304" s="37">
        <f>J304*G304</f>
        <v>817.27979999999991</v>
      </c>
      <c r="E304" s="42">
        <f t="shared" si="34"/>
        <v>994.58795999999995</v>
      </c>
      <c r="F304" s="30">
        <f t="shared" si="35"/>
        <v>733.58942500000001</v>
      </c>
      <c r="G304" s="22">
        <v>11.5435</v>
      </c>
      <c r="H304" s="43">
        <v>91.32</v>
      </c>
      <c r="I304" s="38">
        <v>57.22</v>
      </c>
      <c r="J304" s="44">
        <v>70.8</v>
      </c>
      <c r="K304" s="42">
        <v>86.16</v>
      </c>
      <c r="L304" s="45">
        <v>63.55</v>
      </c>
      <c r="M304" s="5">
        <v>45520</v>
      </c>
    </row>
    <row r="305" spans="1:13" ht="15" x14ac:dyDescent="0.25">
      <c r="A305" s="24" t="s">
        <v>327</v>
      </c>
      <c r="B305" s="21">
        <v>1063.42</v>
      </c>
      <c r="C305" s="36">
        <f t="shared" si="36"/>
        <v>625.29313999999999</v>
      </c>
      <c r="D305" s="37">
        <f>J305*G305</f>
        <v>809.63339999999994</v>
      </c>
      <c r="E305" s="42">
        <f t="shared" si="34"/>
        <v>985.51139000000001</v>
      </c>
      <c r="F305" s="30">
        <f t="shared" si="35"/>
        <v>709.80148499999996</v>
      </c>
      <c r="G305" s="22">
        <v>11.435499999999999</v>
      </c>
      <c r="H305" s="43">
        <v>92.99</v>
      </c>
      <c r="I305" s="38">
        <v>54.68</v>
      </c>
      <c r="J305" s="44">
        <v>70.8</v>
      </c>
      <c r="K305" s="42">
        <v>86.18</v>
      </c>
      <c r="L305" s="45">
        <v>62.07</v>
      </c>
      <c r="M305" s="5">
        <v>45527</v>
      </c>
    </row>
    <row r="306" spans="1:13" ht="15" x14ac:dyDescent="0.25">
      <c r="A306" s="24" t="s">
        <v>328</v>
      </c>
      <c r="B306" s="21">
        <v>1056.99</v>
      </c>
      <c r="C306" s="36">
        <f t="shared" si="36"/>
        <v>619.93849499999999</v>
      </c>
      <c r="D306" s="37">
        <f t="shared" ref="D306:D329" si="37">J306*G306</f>
        <v>803.68695000000002</v>
      </c>
      <c r="E306" s="42">
        <f t="shared" ref="E306:E311" si="38">K306*G306</f>
        <v>974.05951500000003</v>
      </c>
      <c r="F306" s="30">
        <f t="shared" ref="F306:F311" si="39">L306*G306</f>
        <v>691.69221000000005</v>
      </c>
      <c r="G306" s="22">
        <v>11.3355</v>
      </c>
      <c r="H306" s="43">
        <v>92.99</v>
      </c>
      <c r="I306" s="38">
        <v>54.69</v>
      </c>
      <c r="J306" s="44">
        <v>70.900000000000006</v>
      </c>
      <c r="K306" s="42">
        <v>85.93</v>
      </c>
      <c r="L306" s="45">
        <v>61.02</v>
      </c>
      <c r="M306" s="5">
        <v>45534</v>
      </c>
    </row>
    <row r="307" spans="1:13" ht="15" x14ac:dyDescent="0.25">
      <c r="A307" s="24" t="s">
        <v>329</v>
      </c>
      <c r="B307" s="21">
        <v>1055.02</v>
      </c>
      <c r="C307" s="36">
        <f t="shared" si="36"/>
        <v>621.81436199999996</v>
      </c>
      <c r="D307" s="37">
        <f t="shared" si="37"/>
        <v>807.25580000000002</v>
      </c>
      <c r="E307" s="42">
        <f t="shared" si="38"/>
        <v>969.73024200000009</v>
      </c>
      <c r="F307" s="30">
        <f t="shared" si="39"/>
        <v>687.07701399999996</v>
      </c>
      <c r="G307" s="22">
        <v>11.3698</v>
      </c>
      <c r="H307" s="43">
        <v>92.77</v>
      </c>
      <c r="I307" s="38">
        <v>54.69</v>
      </c>
      <c r="J307" s="44">
        <v>71</v>
      </c>
      <c r="K307" s="42">
        <v>85.29</v>
      </c>
      <c r="L307" s="45">
        <v>60.43</v>
      </c>
      <c r="M307" s="5">
        <v>45541</v>
      </c>
    </row>
    <row r="308" spans="1:13" ht="15" x14ac:dyDescent="0.25">
      <c r="A308" s="24" t="s">
        <v>330</v>
      </c>
      <c r="B308" s="21">
        <v>1070.3900000000001</v>
      </c>
      <c r="C308" s="36">
        <f t="shared" si="36"/>
        <v>624.31069000000002</v>
      </c>
      <c r="D308" s="37">
        <f t="shared" si="37"/>
        <v>805.6721500000001</v>
      </c>
      <c r="E308" s="42">
        <f t="shared" si="38"/>
        <v>978.51098500000001</v>
      </c>
      <c r="F308" s="30">
        <f t="shared" si="39"/>
        <v>682.94635000000005</v>
      </c>
      <c r="G308" s="22">
        <v>11.3635</v>
      </c>
      <c r="H308" s="43">
        <v>93.85</v>
      </c>
      <c r="I308" s="38">
        <v>54.94</v>
      </c>
      <c r="J308" s="44">
        <v>70.900000000000006</v>
      </c>
      <c r="K308" s="42">
        <v>86.11</v>
      </c>
      <c r="L308" s="45">
        <v>60.1</v>
      </c>
      <c r="M308" s="5">
        <v>45548</v>
      </c>
    </row>
    <row r="309" spans="1:13" ht="15" x14ac:dyDescent="0.25">
      <c r="A309" s="24" t="s">
        <v>331</v>
      </c>
      <c r="B309" s="21">
        <v>1065.1500000000001</v>
      </c>
      <c r="C309" s="36">
        <f t="shared" si="36"/>
        <v>625.38595000000009</v>
      </c>
      <c r="D309" s="37">
        <f t="shared" si="37"/>
        <v>806.91290000000004</v>
      </c>
      <c r="E309" s="42">
        <f t="shared" si="38"/>
        <v>967.49881000000005</v>
      </c>
      <c r="F309" s="30">
        <f t="shared" si="39"/>
        <v>683.77048000000002</v>
      </c>
      <c r="G309" s="22">
        <v>11.381</v>
      </c>
      <c r="H309" s="43">
        <v>93.89</v>
      </c>
      <c r="I309" s="38">
        <v>54.95</v>
      </c>
      <c r="J309" s="44">
        <v>70.900000000000006</v>
      </c>
      <c r="K309" s="42">
        <v>85.01</v>
      </c>
      <c r="L309" s="45">
        <v>60.08</v>
      </c>
      <c r="M309" s="5">
        <v>45555</v>
      </c>
    </row>
    <row r="310" spans="1:13" ht="15" x14ac:dyDescent="0.25">
      <c r="A310" s="24" t="s">
        <v>332</v>
      </c>
      <c r="B310" s="21">
        <v>1055.83</v>
      </c>
      <c r="C310" s="36">
        <f t="shared" si="36"/>
        <v>648.53569000000005</v>
      </c>
      <c r="D310" s="37">
        <f t="shared" si="37"/>
        <v>802.63760000000002</v>
      </c>
      <c r="E310" s="42">
        <f t="shared" si="38"/>
        <v>966.20882999999992</v>
      </c>
      <c r="F310" s="30">
        <f t="shared" si="39"/>
        <v>677.84549000000004</v>
      </c>
      <c r="G310" s="22">
        <v>11.273</v>
      </c>
      <c r="H310" s="43">
        <v>93.33</v>
      </c>
      <c r="I310" s="38">
        <v>57.53</v>
      </c>
      <c r="J310" s="44">
        <v>71.2</v>
      </c>
      <c r="K310" s="42">
        <v>85.71</v>
      </c>
      <c r="L310" s="45">
        <v>60.13</v>
      </c>
      <c r="M310" s="5">
        <v>45562</v>
      </c>
    </row>
    <row r="311" spans="1:13" ht="15" x14ac:dyDescent="0.25">
      <c r="A311" s="24" t="s">
        <v>333</v>
      </c>
      <c r="B311" s="21">
        <v>1080.49</v>
      </c>
      <c r="C311" s="36">
        <f t="shared" si="36"/>
        <v>652.13300000000004</v>
      </c>
      <c r="D311" s="37">
        <f t="shared" si="37"/>
        <v>804.96249999999998</v>
      </c>
      <c r="E311" s="42">
        <f t="shared" si="38"/>
        <v>964.25437499999998</v>
      </c>
      <c r="F311" s="30">
        <f t="shared" si="39"/>
        <v>677.64237500000002</v>
      </c>
      <c r="G311" s="22">
        <v>11.3375</v>
      </c>
      <c r="H311" s="43">
        <v>95.41</v>
      </c>
      <c r="I311" s="38">
        <v>57.52</v>
      </c>
      <c r="J311" s="44">
        <v>71</v>
      </c>
      <c r="K311" s="42">
        <v>85.05</v>
      </c>
      <c r="L311" s="45">
        <v>59.77</v>
      </c>
      <c r="M311" s="5">
        <v>45569</v>
      </c>
    </row>
    <row r="312" spans="1:13" ht="15" x14ac:dyDescent="0.25">
      <c r="A312" s="24" t="s">
        <v>334</v>
      </c>
      <c r="B312" s="21">
        <v>1058.18</v>
      </c>
      <c r="C312" s="36">
        <f t="shared" si="36"/>
        <v>652.96853999999996</v>
      </c>
      <c r="D312" s="37">
        <f t="shared" si="37"/>
        <v>804.99860000000001</v>
      </c>
      <c r="E312" s="42">
        <f t="shared" ref="E312:E317" si="40">K312*G312</f>
        <v>979.39603999999997</v>
      </c>
      <c r="F312" s="30">
        <f t="shared" ref="F312:F317" si="41">L312*G312</f>
        <v>676.47131999999988</v>
      </c>
      <c r="G312" s="22">
        <v>11.353999999999999</v>
      </c>
      <c r="H312" s="43">
        <v>93.19</v>
      </c>
      <c r="I312" s="38">
        <v>57.51</v>
      </c>
      <c r="J312" s="44">
        <v>70.900000000000006</v>
      </c>
      <c r="K312" s="42">
        <v>86.26</v>
      </c>
      <c r="L312" s="45">
        <v>59.58</v>
      </c>
      <c r="M312" s="5">
        <v>45576</v>
      </c>
    </row>
    <row r="313" spans="1:13" ht="15" x14ac:dyDescent="0.25">
      <c r="A313" s="24" t="s">
        <v>335</v>
      </c>
      <c r="B313" s="21">
        <v>1053.27</v>
      </c>
      <c r="C313" s="36">
        <f t="shared" si="36"/>
        <v>656.79295500000001</v>
      </c>
      <c r="D313" s="37">
        <f t="shared" si="37"/>
        <v>810.85550000000001</v>
      </c>
      <c r="E313" s="42">
        <f t="shared" si="40"/>
        <v>979.19367</v>
      </c>
      <c r="F313" s="30">
        <f t="shared" si="41"/>
        <v>675.86518999999998</v>
      </c>
      <c r="G313" s="22">
        <v>11.420500000000001</v>
      </c>
      <c r="H313" s="43">
        <v>92.59</v>
      </c>
      <c r="I313" s="38">
        <v>57.51</v>
      </c>
      <c r="J313" s="44">
        <v>71</v>
      </c>
      <c r="K313" s="42">
        <v>85.74</v>
      </c>
      <c r="L313" s="45">
        <v>59.18</v>
      </c>
      <c r="M313" s="5">
        <v>45583</v>
      </c>
    </row>
    <row r="314" spans="1:13" ht="15" x14ac:dyDescent="0.25">
      <c r="A314" s="24" t="s">
        <v>336</v>
      </c>
      <c r="B314" s="21">
        <v>1070.3900000000001</v>
      </c>
      <c r="C314" s="36">
        <f t="shared" si="36"/>
        <v>658.34572500000002</v>
      </c>
      <c r="D314" s="37">
        <f t="shared" si="37"/>
        <v>813.91724999999997</v>
      </c>
      <c r="E314" s="42">
        <f t="shared" si="40"/>
        <v>971.89275000000009</v>
      </c>
      <c r="F314" s="30">
        <f t="shared" si="41"/>
        <v>675.63144999999997</v>
      </c>
      <c r="G314" s="22">
        <v>11.4475</v>
      </c>
      <c r="H314" s="43">
        <v>93.69</v>
      </c>
      <c r="I314" s="38">
        <v>57.51</v>
      </c>
      <c r="J314" s="44">
        <v>71.099999999999994</v>
      </c>
      <c r="K314" s="42">
        <v>84.9</v>
      </c>
      <c r="L314" s="45">
        <v>59.02</v>
      </c>
      <c r="M314" s="5">
        <v>45590</v>
      </c>
    </row>
    <row r="315" spans="1:13" ht="15" x14ac:dyDescent="0.25">
      <c r="A315" s="24" t="s">
        <v>337</v>
      </c>
      <c r="B315" s="21">
        <v>1064.33</v>
      </c>
      <c r="C315" s="36">
        <f t="shared" si="36"/>
        <v>667.89347999999995</v>
      </c>
      <c r="D315" s="37">
        <f t="shared" si="37"/>
        <v>757.06979999999999</v>
      </c>
      <c r="E315" s="42">
        <f t="shared" si="40"/>
        <v>977.33995500000003</v>
      </c>
      <c r="F315" s="30">
        <f t="shared" si="41"/>
        <v>669.867435</v>
      </c>
      <c r="G315" s="22">
        <v>11.611499999999999</v>
      </c>
      <c r="H315" s="43">
        <v>92.14</v>
      </c>
      <c r="I315" s="38">
        <v>57.52</v>
      </c>
      <c r="J315" s="44">
        <v>65.2</v>
      </c>
      <c r="K315" s="42">
        <v>84.17</v>
      </c>
      <c r="L315" s="45">
        <v>57.69</v>
      </c>
      <c r="M315" s="5">
        <v>45597</v>
      </c>
    </row>
    <row r="316" spans="1:13" ht="15" x14ac:dyDescent="0.25">
      <c r="A316" s="24" t="s">
        <v>338</v>
      </c>
      <c r="B316" s="21">
        <v>1110.3699999999999</v>
      </c>
      <c r="C316" s="36">
        <f t="shared" si="36"/>
        <v>651.24209999999994</v>
      </c>
      <c r="D316" s="37">
        <f t="shared" si="37"/>
        <v>752.19100000000003</v>
      </c>
      <c r="E316" s="42">
        <f t="shared" si="40"/>
        <v>995.00149999999996</v>
      </c>
      <c r="F316" s="30">
        <f t="shared" si="41"/>
        <v>664.91829999999993</v>
      </c>
      <c r="G316" s="22">
        <v>11.59</v>
      </c>
      <c r="H316" s="43">
        <v>95.54</v>
      </c>
      <c r="I316" s="38">
        <v>56.19</v>
      </c>
      <c r="J316" s="44">
        <v>64.900000000000006</v>
      </c>
      <c r="K316" s="42">
        <v>85.85</v>
      </c>
      <c r="L316" s="45">
        <v>57.37</v>
      </c>
      <c r="M316" s="5">
        <v>45604</v>
      </c>
    </row>
    <row r="317" spans="1:13" ht="15" x14ac:dyDescent="0.25">
      <c r="A317" s="24" t="s">
        <v>339</v>
      </c>
      <c r="B317" s="21">
        <v>1093.42</v>
      </c>
      <c r="C317" s="36">
        <f t="shared" si="36"/>
        <v>652.66105500000003</v>
      </c>
      <c r="D317" s="37">
        <f t="shared" si="37"/>
        <v>755.70060000000001</v>
      </c>
      <c r="E317" s="42">
        <f t="shared" si="40"/>
        <v>988.09012500000006</v>
      </c>
      <c r="F317" s="30">
        <f t="shared" si="41"/>
        <v>664.71517500000004</v>
      </c>
      <c r="G317" s="22">
        <v>11.5905</v>
      </c>
      <c r="H317" s="43">
        <v>94.38</v>
      </c>
      <c r="I317" s="38">
        <v>56.31</v>
      </c>
      <c r="J317" s="44">
        <v>65.2</v>
      </c>
      <c r="K317" s="42">
        <v>85.25</v>
      </c>
      <c r="L317" s="45">
        <v>57.35</v>
      </c>
      <c r="M317" s="5">
        <v>45611</v>
      </c>
    </row>
    <row r="318" spans="1:13" ht="15" x14ac:dyDescent="0.25">
      <c r="A318" s="24" t="s">
        <v>340</v>
      </c>
      <c r="B318" s="21">
        <v>1083.07</v>
      </c>
      <c r="C318" s="36">
        <f t="shared" si="36"/>
        <v>650.54943000000003</v>
      </c>
      <c r="D318" s="37">
        <f t="shared" si="37"/>
        <v>753.25560000000007</v>
      </c>
      <c r="E318" s="42">
        <f t="shared" ref="E318:E326" si="42">K318*G318</f>
        <v>980.73417000000006</v>
      </c>
      <c r="F318" s="30">
        <f t="shared" ref="F318:F326" si="43">L318*G318</f>
        <v>664.64409000000001</v>
      </c>
      <c r="G318" s="22">
        <v>11.553000000000001</v>
      </c>
      <c r="H318" s="43">
        <v>93.49</v>
      </c>
      <c r="I318" s="38">
        <v>56.31</v>
      </c>
      <c r="J318" s="44">
        <v>65.2</v>
      </c>
      <c r="K318" s="42">
        <v>84.89</v>
      </c>
      <c r="L318" s="45">
        <v>57.53</v>
      </c>
      <c r="M318" s="5">
        <v>45618</v>
      </c>
    </row>
    <row r="319" spans="1:13" ht="15" x14ac:dyDescent="0.25">
      <c r="A319" s="24" t="s">
        <v>341</v>
      </c>
      <c r="B319" s="21">
        <v>1095.3399999999999</v>
      </c>
      <c r="C319" s="36">
        <f t="shared" si="36"/>
        <v>648.5785800000001</v>
      </c>
      <c r="D319" s="37">
        <f t="shared" si="37"/>
        <v>763.64340000000004</v>
      </c>
      <c r="E319" s="42">
        <f t="shared" si="42"/>
        <v>981.33360000000005</v>
      </c>
      <c r="F319" s="30">
        <f t="shared" si="43"/>
        <v>673.6878200000001</v>
      </c>
      <c r="G319" s="22">
        <v>11.518000000000001</v>
      </c>
      <c r="H319" s="43">
        <v>95.03</v>
      </c>
      <c r="I319" s="38">
        <v>56.31</v>
      </c>
      <c r="J319" s="44">
        <v>66.3</v>
      </c>
      <c r="K319" s="42">
        <v>85.2</v>
      </c>
      <c r="L319" s="45">
        <v>58.49</v>
      </c>
      <c r="M319" s="5">
        <v>45625</v>
      </c>
    </row>
    <row r="320" spans="1:13" ht="15" x14ac:dyDescent="0.25">
      <c r="A320" s="24" t="s">
        <v>342</v>
      </c>
      <c r="B320" s="21">
        <v>1079.33</v>
      </c>
      <c r="C320" s="36">
        <f t="shared" si="36"/>
        <v>648.86013000000003</v>
      </c>
      <c r="D320" s="37">
        <f t="shared" si="37"/>
        <v>753.60419999999999</v>
      </c>
      <c r="E320" s="42">
        <f t="shared" si="42"/>
        <v>984.87081000000001</v>
      </c>
      <c r="F320" s="30">
        <f t="shared" si="43"/>
        <v>683.42912999999999</v>
      </c>
      <c r="G320" s="22">
        <v>11.523</v>
      </c>
      <c r="H320" s="43">
        <v>93.59</v>
      </c>
      <c r="I320" s="38">
        <v>56.31</v>
      </c>
      <c r="J320" s="44">
        <v>65.400000000000006</v>
      </c>
      <c r="K320" s="42">
        <v>85.47</v>
      </c>
      <c r="L320" s="45">
        <v>59.31</v>
      </c>
      <c r="M320" s="5">
        <v>45632</v>
      </c>
    </row>
    <row r="321" spans="1:13" ht="15" x14ac:dyDescent="0.25">
      <c r="A321" s="24" t="s">
        <v>343</v>
      </c>
      <c r="B321" s="21">
        <v>1080.72</v>
      </c>
      <c r="C321" s="36">
        <f t="shared" si="36"/>
        <v>637.7007000000001</v>
      </c>
      <c r="D321" s="37">
        <f t="shared" si="37"/>
        <v>759.99</v>
      </c>
      <c r="E321" s="42">
        <f t="shared" si="42"/>
        <v>986.49005000000011</v>
      </c>
      <c r="F321" s="30">
        <f t="shared" si="43"/>
        <v>701.37864999999999</v>
      </c>
      <c r="G321" s="22">
        <v>11.515000000000001</v>
      </c>
      <c r="H321" s="43">
        <v>93.81</v>
      </c>
      <c r="I321" s="38">
        <v>55.38</v>
      </c>
      <c r="J321" s="44">
        <v>66</v>
      </c>
      <c r="K321" s="42">
        <v>85.67</v>
      </c>
      <c r="L321" s="45">
        <v>60.91</v>
      </c>
      <c r="M321" s="5">
        <v>45639</v>
      </c>
    </row>
    <row r="322" spans="1:13" ht="15" x14ac:dyDescent="0.25">
      <c r="A322" s="24" t="s">
        <v>344</v>
      </c>
      <c r="B322" s="21">
        <v>1083.69</v>
      </c>
      <c r="C322" s="36">
        <f t="shared" si="36"/>
        <v>621.54016000000001</v>
      </c>
      <c r="D322" s="37">
        <f t="shared" si="37"/>
        <v>747.08759999999995</v>
      </c>
      <c r="E322" s="42">
        <f t="shared" si="42"/>
        <v>969.26296000000002</v>
      </c>
      <c r="F322" s="30">
        <f t="shared" si="43"/>
        <v>703.82308</v>
      </c>
      <c r="G322" s="47">
        <v>11.476000000000001</v>
      </c>
      <c r="H322" s="43">
        <v>94.44</v>
      </c>
      <c r="I322" s="38">
        <v>54.16</v>
      </c>
      <c r="J322" s="44">
        <v>65.099999999999994</v>
      </c>
      <c r="K322" s="42">
        <v>84.46</v>
      </c>
      <c r="L322" s="45">
        <v>61.33</v>
      </c>
      <c r="M322" s="5">
        <v>45646</v>
      </c>
    </row>
    <row r="323" spans="1:13" ht="15" x14ac:dyDescent="0.25">
      <c r="A323" s="24" t="s">
        <v>345</v>
      </c>
      <c r="B323" s="21">
        <v>1075.8399999999999</v>
      </c>
      <c r="C323" s="36">
        <f t="shared" si="36"/>
        <v>621.61492499999997</v>
      </c>
      <c r="D323" s="37">
        <f t="shared" si="37"/>
        <v>772.57034999999996</v>
      </c>
      <c r="E323" s="42">
        <f t="shared" si="42"/>
        <v>981.61204500000008</v>
      </c>
      <c r="F323" s="30">
        <f t="shared" si="43"/>
        <v>721.83096</v>
      </c>
      <c r="G323" s="47">
        <v>11.4795</v>
      </c>
      <c r="H323" s="43">
        <v>93.53</v>
      </c>
      <c r="I323" s="38">
        <v>54.15</v>
      </c>
      <c r="J323" s="44">
        <v>67.3</v>
      </c>
      <c r="K323" s="42">
        <v>85.51</v>
      </c>
      <c r="L323" s="45">
        <v>62.88</v>
      </c>
      <c r="M323" s="5">
        <v>45653</v>
      </c>
    </row>
    <row r="324" spans="1:13" ht="15" x14ac:dyDescent="0.25">
      <c r="A324" s="24" t="s">
        <v>346</v>
      </c>
      <c r="B324" s="21">
        <v>1107.7</v>
      </c>
      <c r="C324" s="36">
        <f t="shared" si="36"/>
        <v>621.16485</v>
      </c>
      <c r="D324" s="37">
        <f t="shared" si="37"/>
        <v>759.58280000000013</v>
      </c>
      <c r="E324" s="42">
        <f t="shared" si="42"/>
        <v>980.82272999999998</v>
      </c>
      <c r="F324" s="30">
        <f t="shared" si="43"/>
        <v>766.44650000000001</v>
      </c>
      <c r="G324" s="47">
        <v>11.439500000000001</v>
      </c>
      <c r="H324" s="43">
        <v>96.7</v>
      </c>
      <c r="I324" s="38">
        <v>54.3</v>
      </c>
      <c r="J324" s="44">
        <v>66.400000000000006</v>
      </c>
      <c r="K324" s="42">
        <v>85.74</v>
      </c>
      <c r="L324" s="45">
        <v>67</v>
      </c>
      <c r="M324" s="5">
        <v>45660</v>
      </c>
    </row>
    <row r="325" spans="1:13" ht="15" x14ac:dyDescent="0.25">
      <c r="A325" s="24" t="s">
        <v>347</v>
      </c>
      <c r="B325" s="21">
        <v>1107.28</v>
      </c>
      <c r="C325" s="36">
        <f t="shared" si="36"/>
        <v>624.17213000000004</v>
      </c>
      <c r="D325" s="37">
        <f t="shared" si="37"/>
        <v>757.65230000000008</v>
      </c>
      <c r="E325" s="42">
        <f t="shared" si="42"/>
        <v>1005.18271</v>
      </c>
      <c r="F325" s="30">
        <f t="shared" si="43"/>
        <v>777.19719999999995</v>
      </c>
      <c r="G325" s="47">
        <v>11.497</v>
      </c>
      <c r="H325" s="43">
        <v>96.43</v>
      </c>
      <c r="I325" s="38">
        <v>54.29</v>
      </c>
      <c r="J325" s="44">
        <v>65.900000000000006</v>
      </c>
      <c r="K325" s="42">
        <v>87.43</v>
      </c>
      <c r="L325" s="45">
        <v>67.599999999999994</v>
      </c>
      <c r="M325" s="5">
        <v>45667</v>
      </c>
    </row>
    <row r="326" spans="1:13" ht="15" x14ac:dyDescent="0.25">
      <c r="A326" s="24" t="s">
        <v>348</v>
      </c>
      <c r="B326" s="21">
        <v>1090.97</v>
      </c>
      <c r="C326" s="36">
        <f t="shared" si="36"/>
        <v>624.54568000000006</v>
      </c>
      <c r="D326" s="37">
        <f t="shared" si="37"/>
        <v>703.01660000000004</v>
      </c>
      <c r="E326" s="42">
        <f t="shared" si="42"/>
        <v>988.13527999999997</v>
      </c>
      <c r="F326" s="30">
        <f t="shared" si="43"/>
        <v>764.57370000000003</v>
      </c>
      <c r="G326" s="47">
        <v>11.506</v>
      </c>
      <c r="H326" s="43">
        <v>94.85</v>
      </c>
      <c r="I326" s="38">
        <v>54.28</v>
      </c>
      <c r="J326" s="44">
        <v>61.1</v>
      </c>
      <c r="K326" s="42">
        <v>85.88</v>
      </c>
      <c r="L326" s="45">
        <v>66.45</v>
      </c>
      <c r="M326" s="5">
        <v>45674</v>
      </c>
    </row>
    <row r="327" spans="1:13" ht="15" x14ac:dyDescent="0.25">
      <c r="A327" s="24" t="s">
        <v>353</v>
      </c>
      <c r="B327" s="21">
        <v>1105.8</v>
      </c>
      <c r="C327" s="36">
        <f t="shared" si="36"/>
        <v>608.24371999999994</v>
      </c>
      <c r="D327" s="37">
        <f t="shared" si="37"/>
        <v>586.70079999999996</v>
      </c>
      <c r="E327" s="42">
        <f>K327*G327</f>
        <v>980.66121999999996</v>
      </c>
      <c r="F327" s="30">
        <f>L327*G327</f>
        <v>731.77174000000002</v>
      </c>
      <c r="G327" s="22">
        <v>11.459</v>
      </c>
      <c r="H327" s="43">
        <v>96.36</v>
      </c>
      <c r="I327" s="38">
        <v>53.08</v>
      </c>
      <c r="J327" s="44">
        <v>51.2</v>
      </c>
      <c r="K327" s="42">
        <v>85.58</v>
      </c>
      <c r="L327" s="45">
        <v>63.86</v>
      </c>
      <c r="M327" s="5">
        <v>45681</v>
      </c>
    </row>
    <row r="328" spans="1:13" ht="15" x14ac:dyDescent="0.25">
      <c r="A328" s="24" t="s">
        <v>354</v>
      </c>
      <c r="B328" s="21">
        <v>1117.23</v>
      </c>
      <c r="C328" s="36">
        <f t="shared" si="36"/>
        <v>608.92518000000007</v>
      </c>
      <c r="D328" s="37">
        <f t="shared" si="37"/>
        <v>586.32140000000004</v>
      </c>
      <c r="E328" s="42">
        <f>K328*G328</f>
        <v>963.12756000000002</v>
      </c>
      <c r="F328" s="30">
        <f>L328*G328</f>
        <v>735.71288000000004</v>
      </c>
      <c r="G328" s="22">
        <v>11.474</v>
      </c>
      <c r="H328" s="43">
        <v>97.38</v>
      </c>
      <c r="I328" s="38">
        <v>53.07</v>
      </c>
      <c r="J328" s="44">
        <v>51.1</v>
      </c>
      <c r="K328" s="42">
        <v>83.94</v>
      </c>
      <c r="L328" s="45">
        <v>64.12</v>
      </c>
      <c r="M328" s="5">
        <v>45688</v>
      </c>
    </row>
    <row r="329" spans="1:13" ht="15" x14ac:dyDescent="0.25">
      <c r="A329" s="24" t="s">
        <v>355</v>
      </c>
      <c r="B329" s="21">
        <v>1116.67</v>
      </c>
      <c r="C329" s="36">
        <f t="shared" si="36"/>
        <v>599.08741999999995</v>
      </c>
      <c r="D329" s="37">
        <f t="shared" si="37"/>
        <v>589.15530000000001</v>
      </c>
      <c r="E329" s="42">
        <f>K329*G329</f>
        <v>956.64374000000009</v>
      </c>
      <c r="F329" s="30">
        <f>L329*G329</f>
        <v>733.509635</v>
      </c>
      <c r="G329" s="22">
        <v>11.2865</v>
      </c>
      <c r="H329" s="43">
        <v>98.17</v>
      </c>
      <c r="I329" s="38">
        <v>53.08</v>
      </c>
      <c r="J329" s="44">
        <v>52.2</v>
      </c>
      <c r="K329" s="42">
        <v>84.76</v>
      </c>
      <c r="L329" s="45">
        <v>64.989999999999995</v>
      </c>
      <c r="M329" s="5">
        <v>45695</v>
      </c>
    </row>
    <row r="330" spans="1:13" ht="15" x14ac:dyDescent="0.25">
      <c r="B330" s="21"/>
      <c r="F330" s="30"/>
      <c r="G330" s="27"/>
      <c r="H330" s="21"/>
      <c r="I330" s="38"/>
      <c r="J330" s="29"/>
      <c r="K330" s="31"/>
      <c r="L330" s="30"/>
    </row>
    <row r="331" spans="1:13" ht="15" x14ac:dyDescent="0.25">
      <c r="B331" s="21"/>
      <c r="F331" s="30"/>
      <c r="G331" s="27"/>
      <c r="H331" s="21"/>
      <c r="I331" s="38"/>
      <c r="J331" s="29"/>
      <c r="K331" s="31"/>
      <c r="L331" s="30"/>
    </row>
    <row r="332" spans="1:13" ht="15" x14ac:dyDescent="0.25">
      <c r="B332" s="21"/>
      <c r="F332" s="30"/>
      <c r="G332" s="27"/>
      <c r="I332" s="38"/>
      <c r="J332" s="29"/>
      <c r="K332" s="31"/>
      <c r="L332" s="30"/>
    </row>
    <row r="333" spans="1:13" ht="15" x14ac:dyDescent="0.25">
      <c r="B333" s="21"/>
      <c r="F333" s="30"/>
      <c r="G333" s="27"/>
      <c r="I333" s="38"/>
      <c r="J333" s="29"/>
      <c r="K333" s="31"/>
      <c r="L333" s="30"/>
    </row>
    <row r="334" spans="1:13" ht="15" x14ac:dyDescent="0.25">
      <c r="B334" s="21"/>
      <c r="F334" s="30"/>
      <c r="G334" s="27"/>
      <c r="I334" s="38"/>
      <c r="J334" s="29"/>
      <c r="K334" s="31"/>
      <c r="L334" s="30"/>
    </row>
    <row r="335" spans="1:13" ht="15" x14ac:dyDescent="0.25">
      <c r="B335" s="21"/>
      <c r="F335" s="30"/>
      <c r="G335" s="27"/>
      <c r="I335" s="38"/>
      <c r="J335" s="29"/>
      <c r="K335" s="31"/>
      <c r="L335" s="30"/>
    </row>
    <row r="336" spans="1:13" ht="15" x14ac:dyDescent="0.25">
      <c r="B336" s="21"/>
      <c r="F336" s="30"/>
      <c r="G336" s="27"/>
      <c r="I336" s="38"/>
      <c r="J336" s="29"/>
      <c r="K336" s="31"/>
      <c r="L336" s="30"/>
    </row>
    <row r="337" spans="2:12" ht="15" x14ac:dyDescent="0.25">
      <c r="B337" s="21"/>
      <c r="F337" s="30"/>
      <c r="G337" s="27"/>
      <c r="I337" s="38"/>
      <c r="J337" s="29"/>
      <c r="K337" s="31"/>
      <c r="L337" s="30"/>
    </row>
    <row r="338" spans="2:12" ht="15" x14ac:dyDescent="0.25">
      <c r="B338" s="21"/>
      <c r="F338" s="30"/>
      <c r="G338" s="27"/>
      <c r="I338" s="38"/>
      <c r="J338" s="29"/>
      <c r="K338" s="31"/>
      <c r="L338" s="30"/>
    </row>
    <row r="339" spans="2:12" ht="15" x14ac:dyDescent="0.25">
      <c r="B339" s="21"/>
      <c r="F339" s="30"/>
      <c r="G339" s="27"/>
      <c r="I339" s="38"/>
      <c r="J339" s="29"/>
      <c r="K339" s="31"/>
      <c r="L339" s="30"/>
    </row>
    <row r="340" spans="2:12" ht="15" x14ac:dyDescent="0.25">
      <c r="B340" s="21"/>
      <c r="F340" s="30"/>
      <c r="G340" s="27"/>
      <c r="I340" s="38"/>
      <c r="J340" s="29"/>
      <c r="K340" s="31"/>
      <c r="L340" s="30"/>
    </row>
    <row r="341" spans="2:12" ht="15" x14ac:dyDescent="0.25">
      <c r="B341" s="21"/>
      <c r="F341" s="30"/>
      <c r="G341" s="27"/>
      <c r="I341" s="38"/>
      <c r="J341" s="29"/>
      <c r="K341" s="31"/>
      <c r="L341" s="30"/>
    </row>
    <row r="342" spans="2:12" ht="15" x14ac:dyDescent="0.25">
      <c r="B342" s="21"/>
      <c r="F342" s="30"/>
      <c r="G342" s="27"/>
      <c r="I342" s="38"/>
      <c r="J342" s="29"/>
      <c r="K342" s="31"/>
      <c r="L342" s="30"/>
    </row>
    <row r="343" spans="2:12" ht="15" x14ac:dyDescent="0.25">
      <c r="B343" s="21"/>
      <c r="F343" s="30"/>
      <c r="G343" s="27"/>
      <c r="I343" s="38"/>
      <c r="J343" s="29"/>
      <c r="K343" s="31"/>
      <c r="L343" s="30"/>
    </row>
    <row r="344" spans="2:12" ht="15" x14ac:dyDescent="0.25">
      <c r="B344" s="21"/>
      <c r="F344" s="30"/>
      <c r="G344" s="27"/>
      <c r="I344" s="38"/>
      <c r="J344" s="29"/>
      <c r="K344" s="31"/>
      <c r="L344" s="30"/>
    </row>
    <row r="345" spans="2:12" ht="15" x14ac:dyDescent="0.25">
      <c r="B345" s="21"/>
      <c r="F345" s="30"/>
      <c r="G345" s="27"/>
      <c r="I345" s="38"/>
      <c r="J345" s="29"/>
      <c r="K345" s="31"/>
      <c r="L345" s="30"/>
    </row>
    <row r="346" spans="2:12" ht="15" x14ac:dyDescent="0.25">
      <c r="B346" s="21"/>
      <c r="F346" s="30"/>
      <c r="G346" s="27"/>
      <c r="I346" s="38"/>
      <c r="J346" s="29"/>
      <c r="K346" s="31"/>
      <c r="L346" s="30"/>
    </row>
    <row r="347" spans="2:12" ht="15" x14ac:dyDescent="0.25">
      <c r="B347" s="21"/>
      <c r="F347" s="30"/>
      <c r="G347" s="27"/>
      <c r="J347" s="29"/>
      <c r="K347" s="31"/>
      <c r="L347" s="30"/>
    </row>
    <row r="348" spans="2:12" ht="15" x14ac:dyDescent="0.25">
      <c r="B348" s="21"/>
      <c r="F348" s="30"/>
      <c r="G348" s="27"/>
      <c r="J348" s="29"/>
      <c r="K348" s="31"/>
      <c r="L348" s="30"/>
    </row>
    <row r="349" spans="2:12" ht="15" x14ac:dyDescent="0.25">
      <c r="B349" s="21"/>
      <c r="F349" s="30"/>
      <c r="G349" s="27"/>
      <c r="K349" s="31"/>
      <c r="L349" s="30"/>
    </row>
    <row r="350" spans="2:12" ht="15" x14ac:dyDescent="0.25">
      <c r="B350" s="21"/>
      <c r="F350" s="30"/>
      <c r="G350" s="27"/>
      <c r="K350" s="31"/>
      <c r="L350" s="30"/>
    </row>
    <row r="351" spans="2:12" ht="15" x14ac:dyDescent="0.25">
      <c r="B351" s="21"/>
      <c r="F351" s="30"/>
      <c r="G351" s="27"/>
      <c r="K351" s="31"/>
      <c r="L351" s="30"/>
    </row>
    <row r="352" spans="2:12" ht="15" x14ac:dyDescent="0.25">
      <c r="B352" s="21"/>
      <c r="F352" s="30"/>
      <c r="G352" s="27"/>
      <c r="K352" s="31"/>
      <c r="L352" s="30"/>
    </row>
    <row r="353" spans="2:12" ht="15" x14ac:dyDescent="0.25">
      <c r="B353" s="21"/>
      <c r="F353" s="30"/>
      <c r="G353" s="27"/>
      <c r="K353" s="31"/>
      <c r="L353" s="30"/>
    </row>
    <row r="354" spans="2:12" ht="15" x14ac:dyDescent="0.25">
      <c r="B354" s="21"/>
      <c r="F354" s="30"/>
      <c r="G354" s="27"/>
      <c r="K354" s="31"/>
      <c r="L354" s="30"/>
    </row>
    <row r="355" spans="2:12" ht="15" x14ac:dyDescent="0.25">
      <c r="F355" s="30"/>
      <c r="G355" s="27"/>
      <c r="L355" s="30"/>
    </row>
    <row r="356" spans="2:12" ht="15" x14ac:dyDescent="0.25">
      <c r="F356" s="30"/>
      <c r="G356" s="27"/>
      <c r="L356" s="3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0" activePane="bottomLeft" state="frozen"/>
      <selection pane="bottomLeft" activeCell="H16" sqref="H16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40" t="s">
        <v>350</v>
      </c>
    </row>
    <row r="2" spans="1:8" x14ac:dyDescent="0.2">
      <c r="A2" s="1" t="s">
        <v>270</v>
      </c>
    </row>
    <row r="3" spans="1:8" x14ac:dyDescent="0.2">
      <c r="A3" s="1" t="s">
        <v>271</v>
      </c>
    </row>
    <row r="4" spans="1:8" x14ac:dyDescent="0.2">
      <c r="A4" s="1" t="s">
        <v>352</v>
      </c>
    </row>
    <row r="5" spans="1:8" x14ac:dyDescent="0.2">
      <c r="A5" s="1" t="s">
        <v>267</v>
      </c>
    </row>
    <row r="6" spans="1:8" x14ac:dyDescent="0.2">
      <c r="A6" s="1" t="s">
        <v>273</v>
      </c>
    </row>
    <row r="7" spans="1:8" x14ac:dyDescent="0.2">
      <c r="A7" s="1" t="s">
        <v>272</v>
      </c>
    </row>
    <row r="9" spans="1:8" x14ac:dyDescent="0.2">
      <c r="A9" s="1" t="s">
        <v>207</v>
      </c>
      <c r="B9" s="1" t="s">
        <v>208</v>
      </c>
      <c r="C9" s="1" t="s">
        <v>209</v>
      </c>
      <c r="D9" s="1" t="s">
        <v>210</v>
      </c>
      <c r="E9" s="1" t="s">
        <v>211</v>
      </c>
      <c r="F9" s="1" t="s">
        <v>212</v>
      </c>
      <c r="G9" s="46" t="s">
        <v>293</v>
      </c>
      <c r="H9" s="46" t="s">
        <v>349</v>
      </c>
    </row>
    <row r="10" spans="1:8" x14ac:dyDescent="0.2">
      <c r="A10" s="1">
        <v>1</v>
      </c>
      <c r="B10" s="3">
        <v>688.9</v>
      </c>
      <c r="C10" s="3">
        <v>800.81</v>
      </c>
      <c r="D10" s="3">
        <v>849.73</v>
      </c>
      <c r="E10" s="3">
        <v>826.48</v>
      </c>
      <c r="F10" s="3">
        <v>952.3</v>
      </c>
      <c r="G10" s="3">
        <v>1015</v>
      </c>
      <c r="H10" s="3">
        <v>1107.7</v>
      </c>
    </row>
    <row r="11" spans="1:8" x14ac:dyDescent="0.2">
      <c r="A11" s="1">
        <v>2</v>
      </c>
      <c r="B11" s="3">
        <v>678.28</v>
      </c>
      <c r="C11" s="3">
        <v>782.2</v>
      </c>
      <c r="D11" s="3">
        <v>829.99</v>
      </c>
      <c r="E11" s="3">
        <v>818.87</v>
      </c>
      <c r="F11" s="3">
        <v>947.34</v>
      </c>
      <c r="G11" s="3">
        <v>1006.91</v>
      </c>
      <c r="H11" s="3">
        <v>1108.28</v>
      </c>
    </row>
    <row r="12" spans="1:8" x14ac:dyDescent="0.2">
      <c r="A12" s="1">
        <v>3</v>
      </c>
      <c r="B12" s="3">
        <v>659.51</v>
      </c>
      <c r="C12" s="3">
        <v>785.15</v>
      </c>
      <c r="D12" s="3">
        <v>850.55</v>
      </c>
      <c r="E12" s="3">
        <v>835.47</v>
      </c>
      <c r="F12" s="3">
        <v>949.15</v>
      </c>
      <c r="G12" s="3">
        <v>1007.89</v>
      </c>
      <c r="H12" s="3">
        <v>1090.97</v>
      </c>
    </row>
    <row r="13" spans="1:8" x14ac:dyDescent="0.2">
      <c r="A13" s="1">
        <v>4</v>
      </c>
      <c r="B13" s="3">
        <v>668.65</v>
      </c>
      <c r="C13" s="3">
        <v>812.94</v>
      </c>
      <c r="D13" s="3">
        <v>833.46</v>
      </c>
      <c r="E13" s="3">
        <v>799.35</v>
      </c>
      <c r="F13" s="3">
        <v>935.82</v>
      </c>
      <c r="G13" s="3">
        <v>992.35</v>
      </c>
      <c r="H13" s="3">
        <v>1105.8</v>
      </c>
    </row>
    <row r="14" spans="1:8" x14ac:dyDescent="0.2">
      <c r="A14" s="1">
        <v>5</v>
      </c>
      <c r="B14" s="3">
        <v>679.91</v>
      </c>
      <c r="C14" s="3">
        <v>792.46</v>
      </c>
      <c r="D14" s="3">
        <v>854.8</v>
      </c>
      <c r="E14" s="3">
        <v>828.88</v>
      </c>
      <c r="F14" s="3">
        <v>947.1</v>
      </c>
      <c r="G14" s="3">
        <v>952.52</v>
      </c>
      <c r="H14" s="3">
        <v>1117.23</v>
      </c>
    </row>
    <row r="15" spans="1:8" x14ac:dyDescent="0.2">
      <c r="A15" s="1">
        <v>6</v>
      </c>
      <c r="B15" s="3">
        <v>646.54999999999995</v>
      </c>
      <c r="C15" s="3">
        <v>790.52</v>
      </c>
      <c r="D15" s="3">
        <v>824.97</v>
      </c>
      <c r="E15" s="3">
        <v>816.24</v>
      </c>
      <c r="F15" s="3">
        <v>931.52</v>
      </c>
      <c r="G15" s="3">
        <v>1007.87</v>
      </c>
      <c r="H15" s="3">
        <v>1116.67</v>
      </c>
    </row>
    <row r="16" spans="1:8" x14ac:dyDescent="0.2">
      <c r="A16" s="1">
        <v>7</v>
      </c>
      <c r="B16" s="3">
        <v>670.77</v>
      </c>
      <c r="C16" s="3">
        <v>811.32</v>
      </c>
      <c r="D16" s="3">
        <v>825.94</v>
      </c>
      <c r="E16" s="3">
        <v>790.93</v>
      </c>
      <c r="F16" s="3">
        <v>941.81</v>
      </c>
      <c r="G16" s="3">
        <v>1002.27</v>
      </c>
      <c r="H16" s="3"/>
    </row>
    <row r="17" spans="1:8" x14ac:dyDescent="0.2">
      <c r="A17" s="1">
        <v>8</v>
      </c>
      <c r="B17" s="3">
        <v>658.2</v>
      </c>
      <c r="C17" s="3">
        <v>778.27</v>
      </c>
      <c r="D17" s="3">
        <v>829.11</v>
      </c>
      <c r="E17" s="3">
        <v>812.53</v>
      </c>
      <c r="F17" s="3">
        <v>952.53</v>
      </c>
      <c r="G17" s="3">
        <v>1010.18</v>
      </c>
      <c r="H17" s="3"/>
    </row>
    <row r="18" spans="1:8" x14ac:dyDescent="0.2">
      <c r="A18" s="1">
        <v>9</v>
      </c>
      <c r="B18" s="3">
        <v>653.26</v>
      </c>
      <c r="C18" s="3">
        <v>791.49</v>
      </c>
      <c r="D18" s="3">
        <v>832.05</v>
      </c>
      <c r="E18" s="3">
        <v>847.99</v>
      </c>
      <c r="F18" s="3">
        <v>960.12</v>
      </c>
      <c r="G18" s="3">
        <v>1010.64</v>
      </c>
      <c r="H18" s="3"/>
    </row>
    <row r="19" spans="1:8" x14ac:dyDescent="0.2">
      <c r="A19" s="1">
        <v>10</v>
      </c>
      <c r="B19" s="3">
        <v>666.46</v>
      </c>
      <c r="C19" s="3">
        <v>831.75</v>
      </c>
      <c r="D19" s="3">
        <v>830.25</v>
      </c>
      <c r="E19" s="3">
        <v>792.76</v>
      </c>
      <c r="F19" s="3">
        <v>956.55</v>
      </c>
      <c r="G19" s="3">
        <v>1014.34</v>
      </c>
      <c r="H19" s="3"/>
    </row>
    <row r="20" spans="1:8" x14ac:dyDescent="0.2">
      <c r="A20" s="1">
        <v>11</v>
      </c>
      <c r="B20" s="3">
        <v>645.21</v>
      </c>
      <c r="C20" s="3">
        <v>800.38</v>
      </c>
      <c r="D20" s="3">
        <v>815.68</v>
      </c>
      <c r="E20" s="3">
        <v>795.89</v>
      </c>
      <c r="F20" s="3">
        <v>969.34</v>
      </c>
      <c r="G20" s="3">
        <v>1012.38</v>
      </c>
      <c r="H20" s="3"/>
    </row>
    <row r="21" spans="1:8" x14ac:dyDescent="0.2">
      <c r="A21" s="1">
        <v>12</v>
      </c>
      <c r="B21" s="3">
        <v>657.32</v>
      </c>
      <c r="C21" s="3">
        <v>791.93</v>
      </c>
      <c r="D21" s="3">
        <v>830.79</v>
      </c>
      <c r="E21" s="3">
        <v>843.32</v>
      </c>
      <c r="F21" s="3">
        <v>952.98</v>
      </c>
      <c r="G21" s="3">
        <v>1009.42</v>
      </c>
      <c r="H21" s="3"/>
    </row>
    <row r="22" spans="1:8" x14ac:dyDescent="0.2">
      <c r="A22" s="1">
        <v>13</v>
      </c>
      <c r="B22" s="3">
        <v>657.35</v>
      </c>
      <c r="C22" s="3">
        <v>825.4</v>
      </c>
      <c r="D22" s="3">
        <v>837.37</v>
      </c>
      <c r="E22" s="3">
        <v>822</v>
      </c>
      <c r="F22" s="3">
        <v>974.62</v>
      </c>
      <c r="G22" s="3">
        <v>1018.17</v>
      </c>
      <c r="H22" s="3"/>
    </row>
    <row r="23" spans="1:8" x14ac:dyDescent="0.2">
      <c r="A23" s="1">
        <v>14</v>
      </c>
      <c r="B23" s="3">
        <v>662.67</v>
      </c>
      <c r="C23" s="3">
        <v>841.08</v>
      </c>
      <c r="D23" s="3">
        <v>822.51</v>
      </c>
      <c r="E23" s="3">
        <v>827.79</v>
      </c>
      <c r="F23" s="3">
        <v>989.34</v>
      </c>
      <c r="G23" s="3">
        <v>1045.48</v>
      </c>
      <c r="H23" s="3"/>
    </row>
    <row r="24" spans="1:8" x14ac:dyDescent="0.2">
      <c r="A24" s="1">
        <v>15</v>
      </c>
      <c r="B24" s="3">
        <v>643.62</v>
      </c>
      <c r="C24" s="3">
        <v>820.91</v>
      </c>
      <c r="D24" s="3">
        <v>820.85</v>
      </c>
      <c r="E24" s="3">
        <v>811.89</v>
      </c>
      <c r="F24" s="3">
        <v>981.95</v>
      </c>
      <c r="G24" s="3">
        <v>1022.67</v>
      </c>
      <c r="H24" s="3"/>
    </row>
    <row r="25" spans="1:8" x14ac:dyDescent="0.2">
      <c r="A25" s="1">
        <v>16</v>
      </c>
      <c r="B25" s="3">
        <v>678.88</v>
      </c>
      <c r="C25" s="3">
        <v>832.51</v>
      </c>
      <c r="D25" s="3">
        <v>825.44</v>
      </c>
      <c r="E25" s="3">
        <v>822.89</v>
      </c>
      <c r="F25" s="3">
        <v>970.03</v>
      </c>
      <c r="G25" s="3">
        <v>1039.79</v>
      </c>
      <c r="H25" s="3"/>
    </row>
    <row r="26" spans="1:8" x14ac:dyDescent="0.2">
      <c r="A26" s="1">
        <v>17</v>
      </c>
      <c r="B26" s="3">
        <v>654.47</v>
      </c>
      <c r="C26" s="3">
        <v>821.36</v>
      </c>
      <c r="D26" s="3">
        <v>819.78</v>
      </c>
      <c r="E26" s="3">
        <v>886.26</v>
      </c>
      <c r="F26" s="3">
        <v>985.51</v>
      </c>
      <c r="G26" s="3">
        <v>1008.14</v>
      </c>
      <c r="H26" s="3"/>
    </row>
    <row r="27" spans="1:8" x14ac:dyDescent="0.2">
      <c r="A27" s="1">
        <v>18</v>
      </c>
      <c r="B27" s="3">
        <v>669.94</v>
      </c>
      <c r="C27" s="3">
        <v>815.54</v>
      </c>
      <c r="D27" s="3">
        <v>831.94</v>
      </c>
      <c r="E27" s="3">
        <v>861.71</v>
      </c>
      <c r="F27" s="3">
        <v>975.43</v>
      </c>
      <c r="G27" s="3">
        <v>1069.07</v>
      </c>
      <c r="H27" s="3"/>
    </row>
    <row r="28" spans="1:8" x14ac:dyDescent="0.2">
      <c r="A28" s="1">
        <v>19</v>
      </c>
      <c r="B28" s="3">
        <v>674.84</v>
      </c>
      <c r="C28" s="3">
        <v>839.01</v>
      </c>
      <c r="D28" s="3">
        <v>822.05</v>
      </c>
      <c r="E28" s="3">
        <v>847.72</v>
      </c>
      <c r="F28" s="3">
        <v>974.34</v>
      </c>
      <c r="G28" s="3">
        <v>1028.28</v>
      </c>
      <c r="H28" s="3"/>
    </row>
    <row r="29" spans="1:8" x14ac:dyDescent="0.2">
      <c r="A29" s="1">
        <v>20</v>
      </c>
      <c r="B29" s="3">
        <v>684.69</v>
      </c>
      <c r="C29" s="3">
        <v>817.36</v>
      </c>
      <c r="D29" s="3">
        <v>841.54</v>
      </c>
      <c r="E29" s="3">
        <v>863.29</v>
      </c>
      <c r="F29" s="3">
        <v>982.92</v>
      </c>
      <c r="G29" s="3">
        <v>1042.17</v>
      </c>
      <c r="H29" s="3"/>
    </row>
    <row r="30" spans="1:8" x14ac:dyDescent="0.2">
      <c r="A30" s="1">
        <v>21</v>
      </c>
      <c r="B30" s="3">
        <v>656.37</v>
      </c>
      <c r="C30" s="3">
        <v>832.8</v>
      </c>
      <c r="D30" s="3">
        <v>813.82</v>
      </c>
      <c r="E30" s="3">
        <v>873.63</v>
      </c>
      <c r="F30" s="3">
        <v>989.53</v>
      </c>
      <c r="G30" s="3">
        <v>1051.1400000000001</v>
      </c>
      <c r="H30" s="3"/>
    </row>
    <row r="31" spans="1:8" x14ac:dyDescent="0.2">
      <c r="A31" s="1">
        <v>22</v>
      </c>
      <c r="B31" s="3">
        <v>702.23</v>
      </c>
      <c r="C31" s="3">
        <v>848.95</v>
      </c>
      <c r="D31" s="3">
        <v>817.39</v>
      </c>
      <c r="E31" s="3">
        <v>851.99</v>
      </c>
      <c r="F31" s="3">
        <v>987.52</v>
      </c>
      <c r="G31" s="3">
        <v>1062.6400000000001</v>
      </c>
      <c r="H31" s="3"/>
    </row>
    <row r="32" spans="1:8" x14ac:dyDescent="0.2">
      <c r="A32" s="1">
        <v>23</v>
      </c>
      <c r="B32" s="3">
        <v>665.75</v>
      </c>
      <c r="C32" s="3">
        <v>797.42</v>
      </c>
      <c r="D32" s="3">
        <v>830.99</v>
      </c>
      <c r="E32" s="3">
        <v>877.11</v>
      </c>
      <c r="F32" s="3">
        <v>1007.52</v>
      </c>
      <c r="G32" s="3">
        <v>1029.8499999999999</v>
      </c>
      <c r="H32" s="3"/>
    </row>
    <row r="33" spans="1:8" x14ac:dyDescent="0.2">
      <c r="A33" s="1">
        <v>24</v>
      </c>
      <c r="B33" s="3">
        <v>677.52</v>
      </c>
      <c r="C33" s="3">
        <v>821.88</v>
      </c>
      <c r="D33" s="3">
        <v>819.25</v>
      </c>
      <c r="E33" s="3">
        <v>897.52</v>
      </c>
      <c r="F33" s="3">
        <v>987.91</v>
      </c>
      <c r="G33" s="3">
        <v>1060.68</v>
      </c>
      <c r="H33" s="3"/>
    </row>
    <row r="34" spans="1:8" x14ac:dyDescent="0.2">
      <c r="A34" s="1">
        <v>25</v>
      </c>
      <c r="B34" s="3">
        <v>698.5</v>
      </c>
      <c r="C34" s="3">
        <v>848.42</v>
      </c>
      <c r="D34" s="3">
        <v>831.08</v>
      </c>
      <c r="E34" s="3">
        <v>881.77</v>
      </c>
      <c r="F34" s="3">
        <v>1009.46</v>
      </c>
      <c r="G34" s="3">
        <v>1037.57</v>
      </c>
      <c r="H34" s="3"/>
    </row>
    <row r="35" spans="1:8" x14ac:dyDescent="0.2">
      <c r="A35" s="1">
        <v>26</v>
      </c>
      <c r="B35" s="3">
        <v>696.33</v>
      </c>
      <c r="C35" s="3">
        <v>818.09</v>
      </c>
      <c r="D35" s="3">
        <v>819.46</v>
      </c>
      <c r="E35" s="3">
        <v>904.19</v>
      </c>
      <c r="F35" s="3">
        <v>984.25</v>
      </c>
      <c r="G35" s="3">
        <v>1064.3800000000001</v>
      </c>
      <c r="H35" s="3"/>
    </row>
    <row r="36" spans="1:8" x14ac:dyDescent="0.2">
      <c r="A36" s="1">
        <v>27</v>
      </c>
      <c r="B36" s="3">
        <v>686.44</v>
      </c>
      <c r="C36" s="3">
        <v>831.64</v>
      </c>
      <c r="D36" s="3">
        <v>825.7</v>
      </c>
      <c r="E36" s="3">
        <v>883.53</v>
      </c>
      <c r="F36" s="3">
        <v>995.91</v>
      </c>
      <c r="G36" s="3">
        <v>1061.8599999999999</v>
      </c>
      <c r="H36" s="3"/>
    </row>
    <row r="37" spans="1:8" x14ac:dyDescent="0.2">
      <c r="A37" s="1">
        <v>28</v>
      </c>
      <c r="B37" s="3">
        <v>714.53</v>
      </c>
      <c r="C37" s="3">
        <v>820.61</v>
      </c>
      <c r="D37" s="3">
        <v>829.52</v>
      </c>
      <c r="E37" s="3">
        <v>903.07</v>
      </c>
      <c r="F37" s="3">
        <v>1001.77</v>
      </c>
      <c r="G37" s="3">
        <v>1034.97</v>
      </c>
      <c r="H37" s="3"/>
    </row>
    <row r="38" spans="1:8" x14ac:dyDescent="0.2">
      <c r="A38" s="1">
        <v>29</v>
      </c>
      <c r="B38" s="3">
        <v>684.31</v>
      </c>
      <c r="C38" s="3">
        <v>827.13</v>
      </c>
      <c r="D38" s="3">
        <v>819.96</v>
      </c>
      <c r="E38" s="3">
        <v>915.29</v>
      </c>
      <c r="F38" s="3">
        <v>999.39</v>
      </c>
      <c r="G38" s="3">
        <v>1056.92</v>
      </c>
      <c r="H38" s="3"/>
    </row>
    <row r="39" spans="1:8" x14ac:dyDescent="0.2">
      <c r="A39" s="1">
        <v>30</v>
      </c>
      <c r="B39" s="3">
        <v>698.32</v>
      </c>
      <c r="C39" s="3">
        <v>830.5</v>
      </c>
      <c r="D39" s="3">
        <v>816.92</v>
      </c>
      <c r="E39" s="3">
        <v>902.21</v>
      </c>
      <c r="F39" s="3">
        <v>990.05</v>
      </c>
      <c r="G39" s="3">
        <v>1080.92</v>
      </c>
      <c r="H39" s="3"/>
    </row>
    <row r="40" spans="1:8" x14ac:dyDescent="0.2">
      <c r="A40" s="1">
        <v>31</v>
      </c>
      <c r="B40" s="3">
        <v>698.21</v>
      </c>
      <c r="C40" s="3">
        <v>825.92</v>
      </c>
      <c r="D40" s="3">
        <v>827.84</v>
      </c>
      <c r="E40" s="3">
        <v>902.79</v>
      </c>
      <c r="F40" s="3">
        <v>1001.65</v>
      </c>
      <c r="G40" s="3">
        <v>1047.42</v>
      </c>
      <c r="H40" s="3"/>
    </row>
    <row r="41" spans="1:8" x14ac:dyDescent="0.2">
      <c r="A41" s="1">
        <v>32</v>
      </c>
      <c r="B41" s="3">
        <v>690.8</v>
      </c>
      <c r="C41" s="3">
        <v>913.13</v>
      </c>
      <c r="D41" s="3">
        <v>841.6</v>
      </c>
      <c r="E41" s="3">
        <v>906.23</v>
      </c>
      <c r="F41" s="3">
        <v>1007.74</v>
      </c>
      <c r="G41" s="3">
        <v>1056.75</v>
      </c>
      <c r="H41" s="3"/>
    </row>
    <row r="42" spans="1:8" x14ac:dyDescent="0.2">
      <c r="A42" s="1">
        <v>33</v>
      </c>
      <c r="B42" s="3">
        <v>699.22</v>
      </c>
      <c r="C42" s="3">
        <v>843.5</v>
      </c>
      <c r="D42" s="3">
        <v>817.47</v>
      </c>
      <c r="E42" s="3">
        <v>935.63</v>
      </c>
      <c r="F42" s="3">
        <v>995.2</v>
      </c>
      <c r="G42" s="3">
        <v>1051.25</v>
      </c>
      <c r="H42" s="3"/>
    </row>
    <row r="43" spans="1:8" x14ac:dyDescent="0.2">
      <c r="A43" s="1">
        <v>34</v>
      </c>
      <c r="B43" s="3">
        <v>675.63</v>
      </c>
      <c r="C43" s="3">
        <v>824.92</v>
      </c>
      <c r="D43" s="3">
        <v>833.06</v>
      </c>
      <c r="E43" s="3">
        <v>909.73</v>
      </c>
      <c r="F43" s="3">
        <v>965.04</v>
      </c>
      <c r="G43" s="3">
        <v>1063.42</v>
      </c>
      <c r="H43" s="3"/>
    </row>
    <row r="44" spans="1:8" x14ac:dyDescent="0.2">
      <c r="A44" s="1">
        <v>35</v>
      </c>
      <c r="B44" s="3">
        <v>686.14</v>
      </c>
      <c r="C44" s="3">
        <v>825.26</v>
      </c>
      <c r="D44" s="3">
        <v>821.8</v>
      </c>
      <c r="E44" s="3">
        <v>926.79</v>
      </c>
      <c r="F44" s="3">
        <v>975.38</v>
      </c>
      <c r="G44" s="3">
        <v>1056.99</v>
      </c>
      <c r="H44" s="3"/>
    </row>
    <row r="45" spans="1:8" x14ac:dyDescent="0.2">
      <c r="A45" s="1">
        <v>36</v>
      </c>
      <c r="B45" s="3">
        <v>711.5</v>
      </c>
      <c r="C45" s="3">
        <v>837.66</v>
      </c>
      <c r="D45" s="3">
        <v>834.26</v>
      </c>
      <c r="E45" s="3">
        <v>919.6</v>
      </c>
      <c r="F45" s="3">
        <v>966.32</v>
      </c>
      <c r="G45" s="3">
        <v>1055.02</v>
      </c>
      <c r="H45" s="3"/>
    </row>
    <row r="46" spans="1:8" x14ac:dyDescent="0.2">
      <c r="A46" s="1">
        <v>37</v>
      </c>
      <c r="B46" s="3">
        <v>695.7</v>
      </c>
      <c r="C46" s="3">
        <v>840.73</v>
      </c>
      <c r="D46" s="3">
        <v>828.74</v>
      </c>
      <c r="E46" s="3">
        <v>914.89</v>
      </c>
      <c r="F46" s="3">
        <v>978.88</v>
      </c>
      <c r="G46" s="3">
        <v>1070.3900000000001</v>
      </c>
      <c r="H46" s="3"/>
    </row>
    <row r="47" spans="1:8" x14ac:dyDescent="0.2">
      <c r="A47" s="1">
        <v>38</v>
      </c>
      <c r="B47" s="3">
        <v>698.98</v>
      </c>
      <c r="C47" s="3">
        <v>813.71</v>
      </c>
      <c r="D47" s="3">
        <v>819.74</v>
      </c>
      <c r="E47" s="3">
        <v>909.16</v>
      </c>
      <c r="F47" s="3">
        <v>992.39</v>
      </c>
      <c r="G47" s="3">
        <v>1065.1500000000001</v>
      </c>
      <c r="H47" s="3"/>
    </row>
    <row r="48" spans="1:8" x14ac:dyDescent="0.2">
      <c r="A48" s="1">
        <v>39</v>
      </c>
      <c r="B48" s="3">
        <v>720.44</v>
      </c>
      <c r="C48" s="3">
        <v>832.23</v>
      </c>
      <c r="D48" s="3">
        <v>818.6</v>
      </c>
      <c r="E48" s="3">
        <v>931.72</v>
      </c>
      <c r="F48" s="3">
        <v>993.93</v>
      </c>
      <c r="G48" s="3">
        <v>1055.83</v>
      </c>
      <c r="H48" s="3"/>
    </row>
    <row r="49" spans="1:8" x14ac:dyDescent="0.2">
      <c r="A49" s="1">
        <v>40</v>
      </c>
      <c r="B49" s="3">
        <v>727.84</v>
      </c>
      <c r="C49" s="3">
        <v>834.89</v>
      </c>
      <c r="D49" s="3">
        <v>848.32</v>
      </c>
      <c r="E49" s="3">
        <v>938.11</v>
      </c>
      <c r="F49" s="3">
        <v>1011.33</v>
      </c>
      <c r="G49" s="3">
        <v>1080.49</v>
      </c>
      <c r="H49" s="3"/>
    </row>
    <row r="50" spans="1:8" x14ac:dyDescent="0.2">
      <c r="A50" s="1">
        <v>41</v>
      </c>
      <c r="B50" s="3">
        <v>711.6</v>
      </c>
      <c r="C50" s="3">
        <v>838.23</v>
      </c>
      <c r="D50" s="3">
        <v>843.74</v>
      </c>
      <c r="E50" s="3">
        <v>928.43</v>
      </c>
      <c r="F50" s="3">
        <v>995.47</v>
      </c>
      <c r="G50" s="3">
        <v>1058.18</v>
      </c>
      <c r="H50" s="3"/>
    </row>
    <row r="51" spans="1:8" x14ac:dyDescent="0.2">
      <c r="A51" s="1">
        <v>42</v>
      </c>
      <c r="B51" s="3">
        <v>740.34</v>
      </c>
      <c r="C51" s="3">
        <v>865.22</v>
      </c>
      <c r="D51" s="3">
        <v>821.2</v>
      </c>
      <c r="E51" s="3">
        <v>940.24</v>
      </c>
      <c r="F51" s="3">
        <v>993</v>
      </c>
      <c r="G51" s="3">
        <v>1053.27</v>
      </c>
      <c r="H51" s="3"/>
    </row>
    <row r="52" spans="1:8" x14ac:dyDescent="0.2">
      <c r="A52" s="1">
        <v>43</v>
      </c>
      <c r="B52" s="3">
        <v>724.12</v>
      </c>
      <c r="C52" s="3">
        <v>825.48</v>
      </c>
      <c r="D52" s="3">
        <v>828.16</v>
      </c>
      <c r="E52" s="3">
        <v>944.32</v>
      </c>
      <c r="F52" s="3">
        <v>994.67</v>
      </c>
      <c r="G52" s="3">
        <v>1070.3900000000001</v>
      </c>
      <c r="H52" s="3"/>
    </row>
    <row r="53" spans="1:8" x14ac:dyDescent="0.2">
      <c r="A53" s="1">
        <v>44</v>
      </c>
      <c r="B53" s="3">
        <v>730.31</v>
      </c>
      <c r="C53" s="3">
        <v>837.46</v>
      </c>
      <c r="D53" s="3">
        <v>817.05</v>
      </c>
      <c r="E53" s="3">
        <v>922.49</v>
      </c>
      <c r="F53" s="3">
        <v>989.61</v>
      </c>
      <c r="G53" s="3">
        <v>1064.33</v>
      </c>
      <c r="H53" s="3"/>
    </row>
    <row r="54" spans="1:8" x14ac:dyDescent="0.2">
      <c r="A54" s="1">
        <v>45</v>
      </c>
      <c r="B54" s="3">
        <v>772.91</v>
      </c>
      <c r="C54" s="3">
        <v>839.1</v>
      </c>
      <c r="D54" s="3">
        <v>835.98</v>
      </c>
      <c r="E54" s="3">
        <v>943.97</v>
      </c>
      <c r="F54" s="3">
        <v>997</v>
      </c>
      <c r="G54" s="3">
        <v>1110.3699999999999</v>
      </c>
      <c r="H54" s="3"/>
    </row>
    <row r="55" spans="1:8" x14ac:dyDescent="0.2">
      <c r="A55" s="1">
        <v>46</v>
      </c>
      <c r="B55" s="3">
        <v>736.65</v>
      </c>
      <c r="C55" s="3">
        <v>852.95</v>
      </c>
      <c r="D55" s="3">
        <v>845.85</v>
      </c>
      <c r="E55" s="3">
        <v>945.58</v>
      </c>
      <c r="F55" s="3">
        <v>999.98</v>
      </c>
      <c r="G55" s="3">
        <v>1093.42</v>
      </c>
      <c r="H55" s="3"/>
    </row>
    <row r="56" spans="1:8" x14ac:dyDescent="0.2">
      <c r="A56" s="1">
        <v>47</v>
      </c>
      <c r="B56" s="3">
        <v>754.94</v>
      </c>
      <c r="C56" s="3">
        <v>822.34</v>
      </c>
      <c r="D56" s="3">
        <v>812.9</v>
      </c>
      <c r="E56" s="3">
        <v>957.17</v>
      </c>
      <c r="F56" s="3">
        <v>1001.37</v>
      </c>
      <c r="G56" s="3">
        <v>1083.07</v>
      </c>
      <c r="H56" s="3"/>
    </row>
    <row r="57" spans="1:8" x14ac:dyDescent="0.2">
      <c r="A57" s="1">
        <v>48</v>
      </c>
      <c r="B57" s="3">
        <v>784.15</v>
      </c>
      <c r="C57" s="3">
        <v>858.45</v>
      </c>
      <c r="D57" s="3">
        <v>838.21</v>
      </c>
      <c r="E57" s="3">
        <v>931.04</v>
      </c>
      <c r="F57" s="3">
        <v>991.79</v>
      </c>
      <c r="G57" s="3">
        <v>1095.3399999999999</v>
      </c>
      <c r="H57" s="3"/>
    </row>
    <row r="58" spans="1:8" x14ac:dyDescent="0.2">
      <c r="A58" s="1">
        <v>49</v>
      </c>
      <c r="B58" s="3">
        <v>759.95</v>
      </c>
      <c r="C58" s="3">
        <v>845.42</v>
      </c>
      <c r="D58" s="3">
        <v>836.21</v>
      </c>
      <c r="E58" s="3">
        <v>953.82</v>
      </c>
      <c r="F58" s="3">
        <v>1001.26</v>
      </c>
      <c r="G58" s="3">
        <v>1079.33</v>
      </c>
      <c r="H58" s="3"/>
    </row>
    <row r="59" spans="1:8" x14ac:dyDescent="0.2">
      <c r="A59" s="1">
        <v>50</v>
      </c>
      <c r="B59" s="3">
        <v>799.31</v>
      </c>
      <c r="C59" s="3">
        <v>841.83</v>
      </c>
      <c r="D59" s="3">
        <v>821.17</v>
      </c>
      <c r="E59" s="3">
        <v>945.84</v>
      </c>
      <c r="F59" s="3">
        <v>1002.51</v>
      </c>
      <c r="G59" s="3">
        <v>1080.72</v>
      </c>
      <c r="H59" s="3"/>
    </row>
    <row r="60" spans="1:8" x14ac:dyDescent="0.2">
      <c r="A60" s="1">
        <v>51</v>
      </c>
      <c r="B60" s="3">
        <v>777.32</v>
      </c>
      <c r="C60" s="3">
        <v>836.85</v>
      </c>
      <c r="D60" s="3">
        <v>808.38</v>
      </c>
      <c r="E60" s="3">
        <v>957.42</v>
      </c>
      <c r="F60" s="3">
        <v>991.19</v>
      </c>
      <c r="G60" s="3">
        <v>1083.69</v>
      </c>
      <c r="H60" s="3"/>
    </row>
    <row r="61" spans="1:8" x14ac:dyDescent="0.2">
      <c r="A61" s="1">
        <v>52</v>
      </c>
      <c r="B61" s="3">
        <v>749.86</v>
      </c>
      <c r="C61" s="3">
        <v>825.38</v>
      </c>
      <c r="D61" s="3">
        <v>830.8</v>
      </c>
      <c r="E61" s="3">
        <v>961.54</v>
      </c>
      <c r="F61" s="3">
        <v>1065.5</v>
      </c>
      <c r="G61" s="3">
        <v>1075.8399999999999</v>
      </c>
      <c r="H61" s="3"/>
    </row>
    <row r="62" spans="1:8" ht="13.5" thickBot="1" x14ac:dyDescent="0.25">
      <c r="A62" s="10">
        <v>53</v>
      </c>
      <c r="B62" s="11"/>
      <c r="C62" s="11">
        <v>834.27</v>
      </c>
      <c r="D62" s="11"/>
      <c r="E62" s="11"/>
      <c r="F62" s="3"/>
      <c r="G62" s="3"/>
      <c r="H62" s="3"/>
    </row>
    <row r="63" spans="1:8" ht="15.75" thickTop="1" x14ac:dyDescent="0.25">
      <c r="A63" s="8" t="s">
        <v>206</v>
      </c>
      <c r="B63" s="41">
        <f>AVERAGE(B10:B62)</f>
        <v>696.6480769230767</v>
      </c>
      <c r="C63" s="41">
        <f t="shared" ref="C63:H63" si="0">AVERAGE(C10:C62)</f>
        <v>825.93886792452804</v>
      </c>
      <c r="D63" s="41">
        <f t="shared" si="0"/>
        <v>828.53788461538477</v>
      </c>
      <c r="E63" s="41">
        <f t="shared" si="0"/>
        <v>884.02076923076913</v>
      </c>
      <c r="F63" s="41">
        <f t="shared" si="0"/>
        <v>982.60038461538477</v>
      </c>
      <c r="G63" s="41">
        <f t="shared" si="0"/>
        <v>1046.2909615384613</v>
      </c>
      <c r="H63" s="41">
        <f t="shared" si="0"/>
        <v>1107.7749999999999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Smågris</dc:title>
  <dc:creator>Jordbruksverket@jordbruksverket.se</dc:creator>
  <cp:lastModifiedBy>Eva Jirskog</cp:lastModifiedBy>
  <dcterms:created xsi:type="dcterms:W3CDTF">2021-04-07T08:36:25Z</dcterms:created>
  <dcterms:modified xsi:type="dcterms:W3CDTF">2025-02-17T10:10:59Z</dcterms:modified>
</cp:coreProperties>
</file>